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affinitywaterltd-my.sharepoint.com/personal/erica_williams_affinitywater_co_uk/Documents/Desktop/"/>
    </mc:Choice>
  </mc:AlternateContent>
  <xr:revisionPtr revIDLastSave="0" documentId="8_{BBDC1DD0-C77C-4821-8B09-21BE4784CDA5}" xr6:coauthVersionLast="47" xr6:coauthVersionMax="47" xr10:uidLastSave="{00000000-0000-0000-0000-000000000000}"/>
  <bookViews>
    <workbookView xWindow="-110" yWindow="-110" windowWidth="19420" windowHeight="10420" xr2:uid="{0A98E79A-BF58-49EB-A89E-8E3716BD8FDA}"/>
  </bookViews>
  <sheets>
    <sheet name="Instructions_Definitions" sheetId="1" r:id="rId1"/>
    <sheet name="Decision Tree" sheetId="2" r:id="rId2"/>
    <sheet name="Activities-W" sheetId="3" r:id="rId3"/>
    <sheet name="Activities-WW" sheetId="4" r:id="rId4"/>
    <sheet name="Activities-HWD" sheetId="5" r:id="rId5"/>
    <sheet name="Activities-SWD " sheetId="6" r:id="rId6"/>
    <sheet name="Activity Analysis_(e.g.WD_9)" sheetId="7" r:id="rId7"/>
  </sheets>
  <definedNames>
    <definedName name="\0">#REF!</definedName>
    <definedName name="\A">#REF!</definedName>
    <definedName name="\P">#REF!</definedName>
    <definedName name="_Order1" hidden="1">255</definedName>
    <definedName name="_Order2" hidden="1">255</definedName>
    <definedName name="_sue1">"a1:k412"</definedName>
    <definedName name="BASE_YEAR">#REF!</definedName>
    <definedName name="CHOICES">#REF!</definedName>
    <definedName name="CHOOSE">#REF!</definedName>
    <definedName name="COMPANY_ACRONYM">#REF!</definedName>
    <definedName name="CURRENT_YEAR">#REF!</definedName>
    <definedName name="FOLLOWING_YEAR">#REF!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GOHOME">#REF!</definedName>
    <definedName name="HOMER">#REF!</definedName>
    <definedName name="JR_LAST_YEAR">#REF!</definedName>
    <definedName name="JR_REPORT_YEAR">#REF!</definedName>
    <definedName name="JR_YEAR_B4_LAST">#REF!</definedName>
    <definedName name="JR_YEAR_B5_LAST">#REF!</definedName>
    <definedName name="LAST_YEAR">#REF!</definedName>
    <definedName name="_xlnm.Print_Area" localSheetId="2">'Activities-W'!$B$1:$X$76</definedName>
    <definedName name="PRT">#REF!</definedName>
    <definedName name="PRTCOUNT">#REF!</definedName>
    <definedName name="PRTEND">#REF!</definedName>
    <definedName name="PRTSTART">#REF!</definedName>
    <definedName name="PSETUP">#REF!</definedName>
    <definedName name="PTABLE">#REF!</definedName>
    <definedName name="REPORT_YEAR">#REF!</definedName>
    <definedName name="RESULT">#REF!</definedName>
    <definedName name="summary">#REF!</definedName>
    <definedName name="TABLE0">#REF!</definedName>
    <definedName name="TABLE10">#REF!</definedName>
    <definedName name="TABLE11">#REF!</definedName>
    <definedName name="TABLE15">#REF!</definedName>
    <definedName name="TABLE16">#REF!</definedName>
    <definedName name="TABLE37">#REF!</definedName>
    <definedName name="TABLE38">#REF!</definedName>
    <definedName name="TABLE41">#REF!</definedName>
    <definedName name="TABLE41TOTALS">#REF!</definedName>
    <definedName name="TABLE9">#REF!</definedName>
    <definedName name="TITLES">#REF!</definedName>
    <definedName name="YEAR_B4_LAST">#REF!</definedName>
    <definedName name="YEAR_B4B4_LAST">#REF!</definedName>
    <definedName name="YEAR_B5_LA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9" i="6" l="1"/>
  <c r="S38" i="6" s="1"/>
  <c r="M39" i="6"/>
  <c r="R38" i="6"/>
  <c r="Q38" i="6"/>
  <c r="P38" i="6"/>
  <c r="O38" i="6"/>
  <c r="M38" i="6"/>
  <c r="L38" i="6"/>
  <c r="K38" i="6"/>
  <c r="J38" i="6"/>
  <c r="I38" i="6"/>
  <c r="S36" i="6"/>
  <c r="M36" i="6"/>
  <c r="S35" i="6"/>
  <c r="M35" i="6"/>
  <c r="M25" i="6" s="1"/>
  <c r="S34" i="6"/>
  <c r="M34" i="6"/>
  <c r="S33" i="6"/>
  <c r="M33" i="6"/>
  <c r="S32" i="6"/>
  <c r="M32" i="6"/>
  <c r="S31" i="6"/>
  <c r="M31" i="6"/>
  <c r="S30" i="6"/>
  <c r="M30" i="6"/>
  <c r="S29" i="6"/>
  <c r="M29" i="6"/>
  <c r="S28" i="6"/>
  <c r="M28" i="6"/>
  <c r="S27" i="6"/>
  <c r="M27" i="6"/>
  <c r="S26" i="6"/>
  <c r="S25" i="6" s="1"/>
  <c r="M26" i="6"/>
  <c r="R25" i="6"/>
  <c r="Q25" i="6"/>
  <c r="P25" i="6"/>
  <c r="O25" i="6"/>
  <c r="L25" i="6"/>
  <c r="K25" i="6"/>
  <c r="J25" i="6"/>
  <c r="I25" i="6"/>
  <c r="S23" i="6"/>
  <c r="M23" i="6"/>
  <c r="S22" i="6"/>
  <c r="M22" i="6"/>
  <c r="S21" i="6"/>
  <c r="S20" i="6" s="1"/>
  <c r="S8" i="6" s="1"/>
  <c r="M21" i="6"/>
  <c r="R20" i="6"/>
  <c r="Q20" i="6"/>
  <c r="P20" i="6"/>
  <c r="P8" i="6" s="1"/>
  <c r="P7" i="6" s="1"/>
  <c r="O20" i="6"/>
  <c r="O8" i="6" s="1"/>
  <c r="O7" i="6" s="1"/>
  <c r="M20" i="6"/>
  <c r="M8" i="6" s="1"/>
  <c r="M7" i="6" s="1"/>
  <c r="L20" i="6"/>
  <c r="L8" i="6" s="1"/>
  <c r="L7" i="6" s="1"/>
  <c r="K20" i="6"/>
  <c r="J20" i="6"/>
  <c r="I20" i="6"/>
  <c r="S18" i="6"/>
  <c r="M18" i="6"/>
  <c r="S17" i="6"/>
  <c r="M17" i="6"/>
  <c r="S16" i="6"/>
  <c r="M16" i="6"/>
  <c r="S15" i="6"/>
  <c r="M15" i="6"/>
  <c r="S14" i="6"/>
  <c r="M14" i="6"/>
  <c r="S13" i="6"/>
  <c r="M13" i="6"/>
  <c r="S12" i="6"/>
  <c r="M12" i="6"/>
  <c r="S11" i="6"/>
  <c r="M11" i="6"/>
  <c r="S10" i="6"/>
  <c r="M10" i="6"/>
  <c r="R8" i="6"/>
  <c r="R7" i="6" s="1"/>
  <c r="Q8" i="6"/>
  <c r="Q7" i="6" s="1"/>
  <c r="K8" i="6"/>
  <c r="J8" i="6"/>
  <c r="J7" i="6" s="1"/>
  <c r="I8" i="6"/>
  <c r="I7" i="6" s="1"/>
  <c r="K7" i="6"/>
  <c r="S39" i="5"/>
  <c r="S38" i="5" s="1"/>
  <c r="M39" i="5"/>
  <c r="M38" i="5" s="1"/>
  <c r="R38" i="5"/>
  <c r="Q38" i="5"/>
  <c r="P38" i="5"/>
  <c r="O38" i="5"/>
  <c r="L38" i="5"/>
  <c r="K38" i="5"/>
  <c r="J38" i="5"/>
  <c r="I38" i="5"/>
  <c r="S36" i="5"/>
  <c r="M36" i="5"/>
  <c r="S35" i="5"/>
  <c r="M35" i="5"/>
  <c r="S34" i="5"/>
  <c r="M34" i="5"/>
  <c r="S33" i="5"/>
  <c r="M33" i="5"/>
  <c r="S32" i="5"/>
  <c r="M32" i="5"/>
  <c r="S31" i="5"/>
  <c r="M31" i="5"/>
  <c r="S30" i="5"/>
  <c r="M30" i="5"/>
  <c r="S29" i="5"/>
  <c r="M29" i="5"/>
  <c r="S28" i="5"/>
  <c r="M28" i="5"/>
  <c r="M25" i="5" s="1"/>
  <c r="S27" i="5"/>
  <c r="S25" i="5" s="1"/>
  <c r="M27" i="5"/>
  <c r="S26" i="5"/>
  <c r="M26" i="5"/>
  <c r="R25" i="5"/>
  <c r="Q25" i="5"/>
  <c r="P25" i="5"/>
  <c r="O25" i="5"/>
  <c r="L25" i="5"/>
  <c r="K25" i="5"/>
  <c r="J25" i="5"/>
  <c r="I25" i="5"/>
  <c r="S23" i="5"/>
  <c r="M23" i="5"/>
  <c r="M20" i="5" s="1"/>
  <c r="S22" i="5"/>
  <c r="S20" i="5" s="1"/>
  <c r="M22" i="5"/>
  <c r="S21" i="5"/>
  <c r="M21" i="5"/>
  <c r="R20" i="5"/>
  <c r="Q20" i="5"/>
  <c r="P20" i="5"/>
  <c r="P8" i="5" s="1"/>
  <c r="P7" i="5" s="1"/>
  <c r="O20" i="5"/>
  <c r="O8" i="5" s="1"/>
  <c r="O7" i="5" s="1"/>
  <c r="L20" i="5"/>
  <c r="K20" i="5"/>
  <c r="J20" i="5"/>
  <c r="I20" i="5"/>
  <c r="S18" i="5"/>
  <c r="M18" i="5"/>
  <c r="S17" i="5"/>
  <c r="M17" i="5"/>
  <c r="S16" i="5"/>
  <c r="M16" i="5"/>
  <c r="S15" i="5"/>
  <c r="M15" i="5"/>
  <c r="S14" i="5"/>
  <c r="M14" i="5"/>
  <c r="S12" i="5"/>
  <c r="M12" i="5"/>
  <c r="S11" i="5"/>
  <c r="M11" i="5"/>
  <c r="S10" i="5"/>
  <c r="M10" i="5"/>
  <c r="M9" i="5" s="1"/>
  <c r="M8" i="5" s="1"/>
  <c r="M7" i="5" s="1"/>
  <c r="S9" i="5"/>
  <c r="S8" i="5" s="1"/>
  <c r="S7" i="5" s="1"/>
  <c r="R9" i="5"/>
  <c r="R8" i="5" s="1"/>
  <c r="R7" i="5" s="1"/>
  <c r="Q9" i="5"/>
  <c r="Q8" i="5" s="1"/>
  <c r="Q7" i="5" s="1"/>
  <c r="P9" i="5"/>
  <c r="O9" i="5"/>
  <c r="L9" i="5"/>
  <c r="K9" i="5"/>
  <c r="J9" i="5"/>
  <c r="J8" i="5" s="1"/>
  <c r="J7" i="5" s="1"/>
  <c r="I9" i="5"/>
  <c r="I8" i="5" s="1"/>
  <c r="I7" i="5" s="1"/>
  <c r="L8" i="5"/>
  <c r="L7" i="5" s="1"/>
  <c r="K8" i="5"/>
  <c r="K7" i="5" s="1"/>
  <c r="S44" i="4"/>
  <c r="M44" i="4"/>
  <c r="M43" i="4" s="1"/>
  <c r="S43" i="4"/>
  <c r="R43" i="4"/>
  <c r="Q43" i="4"/>
  <c r="P43" i="4"/>
  <c r="O43" i="4"/>
  <c r="L43" i="4"/>
  <c r="K43" i="4"/>
  <c r="J43" i="4"/>
  <c r="I43" i="4"/>
  <c r="S41" i="4"/>
  <c r="M41" i="4"/>
  <c r="S40" i="4"/>
  <c r="M40" i="4"/>
  <c r="S39" i="4"/>
  <c r="M39" i="4"/>
  <c r="S38" i="4"/>
  <c r="M38" i="4"/>
  <c r="S37" i="4"/>
  <c r="M37" i="4"/>
  <c r="S36" i="4"/>
  <c r="M36" i="4"/>
  <c r="S35" i="4"/>
  <c r="M35" i="4"/>
  <c r="S34" i="4"/>
  <c r="M34" i="4"/>
  <c r="S33" i="4"/>
  <c r="M33" i="4"/>
  <c r="S32" i="4"/>
  <c r="M32" i="4"/>
  <c r="S31" i="4"/>
  <c r="M31" i="4"/>
  <c r="M30" i="4" s="1"/>
  <c r="S30" i="4"/>
  <c r="R30" i="4"/>
  <c r="Q30" i="4"/>
  <c r="P30" i="4"/>
  <c r="O30" i="4"/>
  <c r="L30" i="4"/>
  <c r="K30" i="4"/>
  <c r="J30" i="4"/>
  <c r="I30" i="4"/>
  <c r="S28" i="4"/>
  <c r="S27" i="4" s="1"/>
  <c r="M28" i="4"/>
  <c r="R27" i="4"/>
  <c r="Q27" i="4"/>
  <c r="P27" i="4"/>
  <c r="O27" i="4"/>
  <c r="M27" i="4"/>
  <c r="L27" i="4"/>
  <c r="K27" i="4"/>
  <c r="J27" i="4"/>
  <c r="I27" i="4"/>
  <c r="S25" i="4"/>
  <c r="M25" i="4"/>
  <c r="S23" i="4"/>
  <c r="M23" i="4"/>
  <c r="M20" i="4" s="1"/>
  <c r="S22" i="4"/>
  <c r="S20" i="4" s="1"/>
  <c r="M22" i="4"/>
  <c r="S21" i="4"/>
  <c r="M21" i="4"/>
  <c r="R20" i="4"/>
  <c r="Q20" i="4"/>
  <c r="P20" i="4"/>
  <c r="O20" i="4"/>
  <c r="L20" i="4"/>
  <c r="K20" i="4"/>
  <c r="J20" i="4"/>
  <c r="I20" i="4"/>
  <c r="S18" i="4"/>
  <c r="M18" i="4"/>
  <c r="S17" i="4"/>
  <c r="M17" i="4"/>
  <c r="S16" i="4"/>
  <c r="M16" i="4"/>
  <c r="S15" i="4"/>
  <c r="M15" i="4"/>
  <c r="S14" i="4"/>
  <c r="M14" i="4"/>
  <c r="S13" i="4"/>
  <c r="M13" i="4"/>
  <c r="S12" i="4"/>
  <c r="M12" i="4"/>
  <c r="S11" i="4"/>
  <c r="M11" i="4"/>
  <c r="S10" i="4"/>
  <c r="M10" i="4"/>
  <c r="M8" i="4" s="1"/>
  <c r="M7" i="4" s="1"/>
  <c r="M6" i="4" s="1"/>
  <c r="S9" i="4"/>
  <c r="S8" i="4" s="1"/>
  <c r="M9" i="4"/>
  <c r="R8" i="4"/>
  <c r="Q8" i="4"/>
  <c r="P8" i="4"/>
  <c r="O8" i="4"/>
  <c r="O7" i="4" s="1"/>
  <c r="O6" i="4" s="1"/>
  <c r="L8" i="4"/>
  <c r="L7" i="4" s="1"/>
  <c r="L6" i="4" s="1"/>
  <c r="K8" i="4"/>
  <c r="J8" i="4"/>
  <c r="I8" i="4"/>
  <c r="R7" i="4"/>
  <c r="Q7" i="4"/>
  <c r="Q6" i="4" s="1"/>
  <c r="P7" i="4"/>
  <c r="P6" i="4" s="1"/>
  <c r="K7" i="4"/>
  <c r="J7" i="4"/>
  <c r="I7" i="4"/>
  <c r="R6" i="4"/>
  <c r="K6" i="4"/>
  <c r="J6" i="4"/>
  <c r="I6" i="4"/>
  <c r="S33" i="3"/>
  <c r="S32" i="3" s="1"/>
  <c r="M33" i="3"/>
  <c r="R32" i="3"/>
  <c r="Q32" i="3"/>
  <c r="P32" i="3"/>
  <c r="O32" i="3"/>
  <c r="M32" i="3"/>
  <c r="L32" i="3"/>
  <c r="K32" i="3"/>
  <c r="J32" i="3"/>
  <c r="I32" i="3"/>
  <c r="S29" i="3"/>
  <c r="M29" i="3"/>
  <c r="S28" i="3"/>
  <c r="M28" i="3"/>
  <c r="S27" i="3"/>
  <c r="M27" i="3"/>
  <c r="S26" i="3"/>
  <c r="M26" i="3"/>
  <c r="S25" i="3"/>
  <c r="M25" i="3"/>
  <c r="S24" i="3"/>
  <c r="M24" i="3"/>
  <c r="S23" i="3"/>
  <c r="M23" i="3"/>
  <c r="S22" i="3"/>
  <c r="M22" i="3"/>
  <c r="S21" i="3"/>
  <c r="M21" i="3"/>
  <c r="S20" i="3"/>
  <c r="S19" i="3" s="1"/>
  <c r="M20" i="3"/>
  <c r="M19" i="3" s="1"/>
  <c r="R19" i="3"/>
  <c r="Q19" i="3"/>
  <c r="P19" i="3"/>
  <c r="O19" i="3"/>
  <c r="L19" i="3"/>
  <c r="K19" i="3"/>
  <c r="J19" i="3"/>
  <c r="I19" i="3"/>
  <c r="S17" i="3"/>
  <c r="M17" i="3"/>
  <c r="S16" i="3"/>
  <c r="M16" i="3"/>
  <c r="M15" i="3" s="1"/>
  <c r="R15" i="3"/>
  <c r="R9" i="3" s="1"/>
  <c r="R8" i="3" s="1"/>
  <c r="Q15" i="3"/>
  <c r="Q9" i="3" s="1"/>
  <c r="Q8" i="3" s="1"/>
  <c r="P15" i="3"/>
  <c r="O15" i="3"/>
  <c r="L15" i="3"/>
  <c r="K15" i="3"/>
  <c r="J15" i="3"/>
  <c r="J10" i="3" s="1"/>
  <c r="J9" i="3" s="1"/>
  <c r="J8" i="3" s="1"/>
  <c r="I15" i="3"/>
  <c r="I9" i="3" s="1"/>
  <c r="I8" i="3" s="1"/>
  <c r="S14" i="3"/>
  <c r="M14" i="3"/>
  <c r="S13" i="3"/>
  <c r="M13" i="3"/>
  <c r="S12" i="3"/>
  <c r="M12" i="3"/>
  <c r="S11" i="3"/>
  <c r="M11" i="3"/>
  <c r="M10" i="3" s="1"/>
  <c r="M9" i="3" s="1"/>
  <c r="M8" i="3" s="1"/>
  <c r="S10" i="3"/>
  <c r="R10" i="3"/>
  <c r="Q10" i="3"/>
  <c r="P10" i="3"/>
  <c r="O10" i="3"/>
  <c r="L10" i="3"/>
  <c r="L9" i="3" s="1"/>
  <c r="L8" i="3" s="1"/>
  <c r="K10" i="3"/>
  <c r="K9" i="3" s="1"/>
  <c r="K8" i="3" s="1"/>
  <c r="I10" i="3"/>
  <c r="P9" i="3"/>
  <c r="O9" i="3"/>
  <c r="O8" i="3" s="1"/>
  <c r="P8" i="3"/>
  <c r="S7" i="6" l="1"/>
  <c r="S7" i="4"/>
  <c r="S6" i="4" s="1"/>
  <c r="S15" i="3"/>
  <c r="S9" i="3" s="1"/>
  <c r="S8" i="3" s="1"/>
</calcChain>
</file>

<file path=xl/sharedStrings.xml><?xml version="1.0" encoding="utf-8"?>
<sst xmlns="http://schemas.openxmlformats.org/spreadsheetml/2006/main" count="636" uniqueCount="251">
  <si>
    <t>NAV MINUS FRAMEWORK</t>
  </si>
  <si>
    <t>Instructions and Definitions</t>
  </si>
  <si>
    <t>Each service activity has a separate summary calculation tab:</t>
  </si>
  <si>
    <t>Water - "Activities-W"</t>
  </si>
  <si>
    <t>Foul Water Drainage - "Activities-WW"</t>
  </si>
  <si>
    <t>Highway Drainage - "Activities-HWD"</t>
  </si>
  <si>
    <t>Surface Water Drainage - "Activities-SWD"</t>
  </si>
  <si>
    <t>The Industry Checklist of NAV costs is set out in columns B and C.  This is delineated by a bold black border and does not read across to columns F etc.</t>
  </si>
  <si>
    <t>The colour coding in column B details how the items in the Checklist have been taken into the "minus" calculation in column F onwards as either:</t>
  </si>
  <si>
    <t>Direct Allocation</t>
  </si>
  <si>
    <t>Grouped Allocation (#1)</t>
  </si>
  <si>
    <t>Costs included in wholesale activities (relevant to central costs)</t>
  </si>
  <si>
    <t>Activities not included in analysis</t>
  </si>
  <si>
    <t>Column G is a list of the avoided activities taken from the Industry Checklist and included in the "Minus" calculation.</t>
  </si>
  <si>
    <t>Column F is the users description given to each Checklist item or group of items.</t>
  </si>
  <si>
    <t>Columns I to M is the users pre-2022/23 calculation of the "minus", applying the Industry Checklist, included for comparative purposes on the assumption it reflects an analysis weighted to "Top Down" data.</t>
  </si>
  <si>
    <t>Columns O to S is the users 2022/23 calculation of the "minus" for the cost item/group</t>
  </si>
  <si>
    <t>Columns I and O lists items included in Opex.</t>
  </si>
  <si>
    <t>Columns J and P lists items included in Capital Maintenance (Capex) and assumed taken into the Incumbent's RCV in the counter factual.</t>
  </si>
  <si>
    <t>Columns K and Q sets out the Return (WACC) on capex value taken into the RCV.</t>
  </si>
  <si>
    <t>Columns L and R sets out the application of Rates with reference to the "Receipts &amp; Expenditures" method using the profitability of the service based on the RCV allocation</t>
  </si>
  <si>
    <t>Column U sets out whether the cost item is incurred both downstream and upstream of the service boundary or downstream only.</t>
  </si>
  <si>
    <t>Column V sets out the approach to calculating the minus referencing the terms in CEPA report to Ofwat: "top down", "middle up/down" or "bottom up". Job costing has been used an alternative for "bottom up".</t>
  </si>
  <si>
    <t>Column W sets out the cost drivers used in calculating/allocating the "minus" for the cost item/group</t>
  </si>
  <si>
    <t>15 Column X</t>
  </si>
  <si>
    <t>Column X sets out the basis on which the calculated minus has been applied in the calculation of charges</t>
  </si>
  <si>
    <t>16 Column Z</t>
  </si>
  <si>
    <t>Column Z is for the inclusion of notes/comments</t>
  </si>
  <si>
    <t>Each column is split between direct costs, indirect costs, other and network losses.</t>
  </si>
  <si>
    <t>The tab "Decision Tree" provides a logic to consider how other identified costs should be considered in the calculation of the avoided cost "minus"</t>
  </si>
  <si>
    <t>Further tabs can be inserted to provide supporting calculation for each cost item included on the basis of the Checklist e.g. "WD-9"</t>
  </si>
  <si>
    <t>New Appointments and Variations Minus Framework - Affinity Water Indicative Charges October 2023 Version</t>
  </si>
  <si>
    <t>2023/24</t>
  </si>
  <si>
    <t>NAV SUB-GROUP COSTS CHECKLIST</t>
  </si>
  <si>
    <t>LIST OF ACTIVITIES AVOIDED</t>
  </si>
  <si>
    <t>TOP DOWN BASIS</t>
  </si>
  <si>
    <t>TOP DOWN, MIDDLE UP/DOWN AND JOB COST BASIS</t>
  </si>
  <si>
    <t>Operating Costs</t>
  </si>
  <si>
    <t>Capital Maintenance</t>
  </si>
  <si>
    <t>Return</t>
  </si>
  <si>
    <t>Rates</t>
  </si>
  <si>
    <t>Total</t>
  </si>
  <si>
    <t>Distribution System Element</t>
  </si>
  <si>
    <t>Cost Type</t>
  </si>
  <si>
    <t>Cost Driver</t>
  </si>
  <si>
    <t>Customer Allocation</t>
  </si>
  <si>
    <t>Comments</t>
  </si>
  <si>
    <t>WATER</t>
  </si>
  <si>
    <t>Water Direct Costs</t>
  </si>
  <si>
    <t>Direct Costs</t>
  </si>
  <si>
    <t>Network Maintenance</t>
  </si>
  <si>
    <t>WD1</t>
  </si>
  <si>
    <t>Routine and adhoc water quality sampling.  Regulatory monitoring at every site irrespective of size</t>
  </si>
  <si>
    <t>Unplanned maintenance - Costs associated with the inspection, cleaning, repair and reactive renewal of on-site water distribution mains and costs associated with the repair and reactive renewal of pipes that connect the water main with each property incl. emergency response PLUS Costs of detecting and solving on-site leakages</t>
  </si>
  <si>
    <t>WD9, WD10, WD18, WD20</t>
  </si>
  <si>
    <t>Both</t>
  </si>
  <si>
    <t>Middle up/down</t>
  </si>
  <si>
    <t>Pipe length - average mains per connection</t>
  </si>
  <si>
    <t>per property</t>
  </si>
  <si>
    <t>WD2</t>
  </si>
  <si>
    <t xml:space="preserve">DWI - Drinking Water Safety Planning (Water Supply (Water Quality)  Regulations 2016 - Regs 27 &amp; 28), Monthly water quality reporting, submission of annual data returns. </t>
  </si>
  <si>
    <t>On-site planned maintenance of revenue meters and meter spaces</t>
  </si>
  <si>
    <t>WD11, WD14</t>
  </si>
  <si>
    <t>Downstream</t>
  </si>
  <si>
    <t>Bottom up / Job Cost</t>
  </si>
  <si>
    <t>No of properties</t>
  </si>
  <si>
    <t>WD3</t>
  </si>
  <si>
    <t>Monitoring and auditing of Laboratory performance - Water Supply (Water Quality)  Regulations 2016 - Regulation 16</t>
  </si>
  <si>
    <t>On-site planned maintenance of on site mains &amp; communication pipes</t>
  </si>
  <si>
    <t>WD8</t>
  </si>
  <si>
    <t>Pipe length</t>
  </si>
  <si>
    <t>WD4</t>
  </si>
  <si>
    <t>Water Fittings inspections - enforcement of Water Supply (Water Fittings) Regulations 1999</t>
  </si>
  <si>
    <t>On site planned maintenance other</t>
  </si>
  <si>
    <t>WD5</t>
  </si>
  <si>
    <t xml:space="preserve">Supplementary water quality monitoring e.g. Response to customer contacts, </t>
  </si>
  <si>
    <t>Drinking Water Quality &amp; Regulatory Compliance</t>
  </si>
  <si>
    <t>WD6</t>
  </si>
  <si>
    <t>Additional flushing/sampling due to poor performance and/or condition of assets owned and maintained by the upstream incumbent</t>
  </si>
  <si>
    <t>Regulatory water quality sampling, DW Safety Planning, quality assurance of laboratory, regulatory reporting and stakeholder / public health liaison</t>
  </si>
  <si>
    <t>WD1, WD2, WD3, WD5,WD7</t>
  </si>
  <si>
    <t>WD7</t>
  </si>
  <si>
    <t>Local Authority and Public Health England Liaison and updates.</t>
  </si>
  <si>
    <t>Enforcement / operation of Network Regulations</t>
  </si>
  <si>
    <t>Planned Maintenance - e.g. flushing activities</t>
  </si>
  <si>
    <t>WD9</t>
  </si>
  <si>
    <t>Unplanned Maintenance</t>
  </si>
  <si>
    <t>Indirect Costs</t>
  </si>
  <si>
    <t>WD10</t>
  </si>
  <si>
    <t>Emergency Response</t>
  </si>
  <si>
    <t>Human resources, legal , finance/procurement + other head office functions</t>
  </si>
  <si>
    <t>C1</t>
  </si>
  <si>
    <t>Middle up / down</t>
  </si>
  <si>
    <t>No of FTEs</t>
  </si>
  <si>
    <t>WD11</t>
  </si>
  <si>
    <t>Meter maintenance / replacement</t>
  </si>
  <si>
    <t>Regulatory reporting and compliance , Ofwat licence fees</t>
  </si>
  <si>
    <t>C2</t>
  </si>
  <si>
    <t>WD12</t>
  </si>
  <si>
    <t>Meter accuracy testing costs</t>
  </si>
  <si>
    <t>Management costs (not included elsewhere)</t>
  </si>
  <si>
    <t>C5</t>
  </si>
  <si>
    <t>WD13</t>
  </si>
  <si>
    <t>Meter reading</t>
  </si>
  <si>
    <t>External consultancy (not included elsewhere)</t>
  </si>
  <si>
    <t>C6</t>
  </si>
  <si>
    <t>WD14</t>
  </si>
  <si>
    <t>Battery replacement</t>
  </si>
  <si>
    <t>IT systems &amp; development</t>
  </si>
  <si>
    <t>C7</t>
  </si>
  <si>
    <t>WD15</t>
  </si>
  <si>
    <t>Arrangements for sharing meter data</t>
  </si>
  <si>
    <t>Health and safety</t>
  </si>
  <si>
    <t>C11</t>
  </si>
  <si>
    <t>WD16</t>
  </si>
  <si>
    <t>Standby arrangements</t>
  </si>
  <si>
    <t>Insurance</t>
  </si>
  <si>
    <t>C12</t>
  </si>
  <si>
    <t>WD17</t>
  </si>
  <si>
    <t>Incumbent bulk metering costs</t>
  </si>
  <si>
    <t>Premises &amp; Utilities + Estates management</t>
  </si>
  <si>
    <t>C15</t>
  </si>
  <si>
    <t>WD18</t>
  </si>
  <si>
    <t>Financial penalties for GSS failure - Also GSS payments made to customers as a consequence of upstream incumbent failure.</t>
  </si>
  <si>
    <t>External audit / accountancy costs</t>
  </si>
  <si>
    <t>C23</t>
  </si>
  <si>
    <t>WD19</t>
  </si>
  <si>
    <t xml:space="preserve">Network losses / unaccounted for water at a direct wholesale cost. </t>
  </si>
  <si>
    <t xml:space="preserve">Working Capital </t>
  </si>
  <si>
    <t>C25 &amp; C26</t>
  </si>
  <si>
    <t>Average bill size, cost of debt and period of credit</t>
  </si>
  <si>
    <t>WD20</t>
  </si>
  <si>
    <t>Activities to monitor and control leakage/unaccounted for water</t>
  </si>
  <si>
    <t>WD21</t>
  </si>
  <si>
    <t>Wholesale cost for 'free' water provided under social tariffs</t>
  </si>
  <si>
    <t>WD22</t>
  </si>
  <si>
    <t xml:space="preserve">Offsite network maintenance / repair (No income if NAV tariff assumes connection at boundary) </t>
  </si>
  <si>
    <t>Other</t>
  </si>
  <si>
    <t>WD23</t>
  </si>
  <si>
    <t>Water resource planning and drought plans</t>
  </si>
  <si>
    <t>Network Losses</t>
  </si>
  <si>
    <t>Volumetric Tariff abated</t>
  </si>
  <si>
    <t xml:space="preserve">Adjustment factor to volumetric rates for leakage between bulk meters and customers' meters </t>
  </si>
  <si>
    <t>Top down</t>
  </si>
  <si>
    <t>per m3</t>
  </si>
  <si>
    <t>Adjustment to volumetric rate</t>
  </si>
  <si>
    <t>Central Costs</t>
  </si>
  <si>
    <t>Finance/ HR / Legal and IT staff resource costs</t>
  </si>
  <si>
    <t>Regulatory Costs - Licence fees, regulatory reporting and compliance</t>
  </si>
  <si>
    <t>C3</t>
  </si>
  <si>
    <t>NAV application and administration costs.</t>
  </si>
  <si>
    <t>C4</t>
  </si>
  <si>
    <t>End customer billing and customer service costs</t>
  </si>
  <si>
    <t>Management costs</t>
  </si>
  <si>
    <t>External consultancy</t>
  </si>
  <si>
    <t>IT systems and development</t>
  </si>
  <si>
    <t>C8</t>
  </si>
  <si>
    <t>Travel and subsistence</t>
  </si>
  <si>
    <t>C9</t>
  </si>
  <si>
    <t>Vehicle fleet costs</t>
  </si>
  <si>
    <t>C10</t>
  </si>
  <si>
    <t>Plant, tools and equipment</t>
  </si>
  <si>
    <t>Health and Safety</t>
  </si>
  <si>
    <t>C13</t>
  </si>
  <si>
    <t>Employer pension</t>
  </si>
  <si>
    <t>C14</t>
  </si>
  <si>
    <t>Employer NI</t>
  </si>
  <si>
    <t>Premises and utilities</t>
  </si>
  <si>
    <t>C16</t>
  </si>
  <si>
    <t>Telecommunication costs</t>
  </si>
  <si>
    <t>C17</t>
  </si>
  <si>
    <t>Business Rates</t>
  </si>
  <si>
    <t>C18</t>
  </si>
  <si>
    <t>Recruitment</t>
  </si>
  <si>
    <t>C19</t>
  </si>
  <si>
    <t>Training and Development</t>
  </si>
  <si>
    <t>C20</t>
  </si>
  <si>
    <t>Bank charges incl. those relating to customer income collection</t>
  </si>
  <si>
    <t>C21</t>
  </si>
  <si>
    <t>Customer bad debt and debt recovery costs.</t>
  </si>
  <si>
    <t>C22</t>
  </si>
  <si>
    <t>Revenue protection and voids management.</t>
  </si>
  <si>
    <t>C24</t>
  </si>
  <si>
    <t>Asset Financing Costs</t>
  </si>
  <si>
    <t>C25</t>
  </si>
  <si>
    <t>Working Capital</t>
  </si>
  <si>
    <t>C26</t>
  </si>
  <si>
    <t>Incumbent Working Capital</t>
  </si>
  <si>
    <t>C27</t>
  </si>
  <si>
    <t>Marketing, Branding and Customer Relations</t>
  </si>
  <si>
    <t>C28</t>
  </si>
  <si>
    <t>Billing systems costs</t>
  </si>
  <si>
    <t>C29</t>
  </si>
  <si>
    <t>Billing and other postage / stationery costs</t>
  </si>
  <si>
    <t>C30</t>
  </si>
  <si>
    <t>Cost of Debt</t>
  </si>
  <si>
    <t>Colour Code</t>
  </si>
  <si>
    <t>Grouped Allocation</t>
  </si>
  <si>
    <t>Costs included in activities</t>
  </si>
  <si>
    <t>2022/23</t>
  </si>
  <si>
    <t>LIST OF AVOIDED ACTIVITIES</t>
  </si>
  <si>
    <t>[BASIS OF ASSESSMENT]</t>
  </si>
  <si>
    <t>SEWERAGE (FOUL WATER)</t>
  </si>
  <si>
    <t>Sewerage Foul Direct Costs</t>
  </si>
  <si>
    <t>WWD1</t>
  </si>
  <si>
    <t>Planned / unplanned pumping station maintenance</t>
  </si>
  <si>
    <t>WWD2</t>
  </si>
  <si>
    <t>Planned sewer jetting maintenance</t>
  </si>
  <si>
    <t>WWD3</t>
  </si>
  <si>
    <t>Unplanned / emergency response and or maintenance</t>
  </si>
  <si>
    <t>WWD4</t>
  </si>
  <si>
    <t>Telemetry</t>
  </si>
  <si>
    <t>WWD5</t>
  </si>
  <si>
    <t>Planned / unplanned sewer jetting, blockage removal</t>
  </si>
  <si>
    <t>WWD6</t>
  </si>
  <si>
    <t>Incumbent customer meter data costs + supplementary data.</t>
  </si>
  <si>
    <t>WWD7</t>
  </si>
  <si>
    <t>Incumbent discharge costs for water losses not returned to sewer i.e. where bulk discharge costs are based on a bulk water meter.</t>
  </si>
  <si>
    <t>WWD8</t>
  </si>
  <si>
    <t>Capital replacement in made up ground</t>
  </si>
  <si>
    <t>WWD9</t>
  </si>
  <si>
    <t>Wholesale cost for 'free' sewerage provided under social tariffs</t>
  </si>
  <si>
    <t>WWD10</t>
  </si>
  <si>
    <t>Sewer flooding remediation and compensation</t>
  </si>
  <si>
    <t>WWD11</t>
  </si>
  <si>
    <t>WWD12</t>
  </si>
  <si>
    <t>WWD13</t>
  </si>
  <si>
    <t>Tankering incl. pre NAV approval</t>
  </si>
  <si>
    <t>Regulatory Compliance</t>
  </si>
  <si>
    <t>WWD14</t>
  </si>
  <si>
    <t>Trade effluent costs - admin, monitoring, data sharing with downstream incumbent</t>
  </si>
  <si>
    <t>By exception</t>
  </si>
  <si>
    <t>Costs included in above activities</t>
  </si>
  <si>
    <t>Surface Water / Highway Drainage Costs</t>
  </si>
  <si>
    <t>SEWERAGE (HIGHWAY DRAINAGE)</t>
  </si>
  <si>
    <t>WWD17</t>
  </si>
  <si>
    <t>WWD18</t>
  </si>
  <si>
    <t>WWD19</t>
  </si>
  <si>
    <t>Incidence response sewer jetting</t>
  </si>
  <si>
    <t>WWD20</t>
  </si>
  <si>
    <t>De-silting</t>
  </si>
  <si>
    <t>WWD21</t>
  </si>
  <si>
    <t>Clearing and maintenance of drainage areas.</t>
  </si>
  <si>
    <t>WWD22</t>
  </si>
  <si>
    <t>WWD23</t>
  </si>
  <si>
    <t>Wholesale cost for 'free' drainage provided under social tariffs</t>
  </si>
  <si>
    <t>WWD24</t>
  </si>
  <si>
    <t>WWD25</t>
  </si>
  <si>
    <t>WWD26</t>
  </si>
  <si>
    <t>Discharge permits/costs</t>
  </si>
  <si>
    <t>SEWERAGE (SURFACE WATER DRAINAGE)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</si>
</sst>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quot;£&quot;#,##0.00"/>
    <numFmt numFmtId="164" formatCode="0.0%"/>
    <numFmt numFmtId="165" formatCode="&quot;£&quot;#,##0.00"/>
    <numFmt numFmtId="166" formatCode="&quot;£&quot;#,##0.000"/>
  </numFmts>
  <fonts count="28" x14ac:knownFonts="1">
    <font>
      <sz val="11"/>
      <color theme="1"/>
      <name val="calibri"/>
      <family val="2"/>
    </font>
    <font>
      <sz val="11"/>
      <color theme="1"/>
      <name val="calibri"/>
      <family val="2"/>
    </font>
    <font>
      <sz val="10"/>
      <color theme="1"/>
      <name val="Calibri"/>
      <family val="2"/>
      <scheme val="minor"/>
    </font>
    <font>
      <b/>
      <sz val="12"/>
      <color theme="1"/>
      <name val="Calibri"/>
      <family val="2"/>
      <scheme val="minor"/>
    </font>
    <font>
      <b/>
      <sz val="10"/>
      <color theme="1"/>
      <name val="Calibri"/>
      <family val="2"/>
      <scheme val="minor"/>
    </font>
    <font>
      <b/>
      <sz val="18"/>
      <color theme="8" tint="-0.249977111117893"/>
      <name val="Century Gothic"/>
      <family val="2"/>
    </font>
    <font>
      <sz val="10"/>
      <color theme="1"/>
      <name val="Century Gothic"/>
      <family val="2"/>
    </font>
    <font>
      <sz val="11"/>
      <color theme="1"/>
      <name val="Calibri"/>
      <family val="2"/>
      <scheme val="minor"/>
    </font>
    <font>
      <b/>
      <u/>
      <sz val="10"/>
      <color theme="1"/>
      <name val="Century Gothic"/>
      <family val="2"/>
    </font>
    <font>
      <b/>
      <u/>
      <sz val="10"/>
      <color theme="0"/>
      <name val="Century Gothic"/>
      <family val="2"/>
    </font>
    <font>
      <b/>
      <sz val="10"/>
      <color theme="0"/>
      <name val="Century Gothic"/>
      <family val="2"/>
    </font>
    <font>
      <b/>
      <sz val="10"/>
      <color theme="1"/>
      <name val="Century Gothic"/>
      <family val="2"/>
    </font>
    <font>
      <b/>
      <sz val="11"/>
      <color theme="1"/>
      <name val="Century Gothic"/>
      <family val="2"/>
    </font>
    <font>
      <sz val="10"/>
      <color rgb="FF0000CC"/>
      <name val="Century Gothic"/>
      <family val="2"/>
    </font>
    <font>
      <sz val="10"/>
      <color rgb="FF660066"/>
      <name val="Century Gothic"/>
      <family val="2"/>
    </font>
    <font>
      <sz val="10"/>
      <name val="Century Gothic"/>
      <family val="2"/>
    </font>
    <font>
      <sz val="10"/>
      <color rgb="FFFF0000"/>
      <name val="Century Gothic"/>
      <family val="2"/>
    </font>
    <font>
      <sz val="11"/>
      <color theme="1"/>
      <name val="Century Gothic"/>
      <family val="2"/>
    </font>
    <font>
      <b/>
      <sz val="11"/>
      <color rgb="FF000000"/>
      <name val="Century Gothic"/>
      <family val="2"/>
    </font>
    <font>
      <b/>
      <u/>
      <sz val="10"/>
      <color theme="1"/>
      <name val="Calibri"/>
      <family val="2"/>
      <scheme val="minor"/>
    </font>
    <font>
      <b/>
      <u/>
      <sz val="10"/>
      <color theme="0"/>
      <name val="Calibri"/>
      <family val="2"/>
      <scheme val="minor"/>
    </font>
    <font>
      <b/>
      <sz val="10"/>
      <color theme="0"/>
      <name val="Calibri"/>
      <family val="2"/>
      <scheme val="minor"/>
    </font>
    <font>
      <b/>
      <sz val="11"/>
      <color theme="1"/>
      <name val="Calibri"/>
      <family val="2"/>
      <scheme val="minor"/>
    </font>
    <font>
      <sz val="10"/>
      <color rgb="FF0000CC"/>
      <name val="Calibri"/>
      <family val="2"/>
      <scheme val="minor"/>
    </font>
    <font>
      <sz val="10"/>
      <color rgb="FFFF0000"/>
      <name val="Calibri"/>
      <family val="2"/>
      <scheme val="minor"/>
    </font>
    <font>
      <sz val="10"/>
      <color rgb="FF660066"/>
      <name val="Calibri"/>
      <family val="2"/>
      <scheme val="minor"/>
    </font>
    <font>
      <sz val="10"/>
      <name val="Calibri"/>
      <family val="2"/>
      <scheme val="minor"/>
    </font>
    <font>
      <b/>
      <sz val="11"/>
      <color rgb="FF000000"/>
      <name val="Calibri"/>
      <family val="2"/>
    </font>
  </fonts>
  <fills count="24">
    <fill>
      <patternFill patternType="none"/>
    </fill>
    <fill>
      <patternFill patternType="gray125"/>
    </fill>
    <fill>
      <patternFill patternType="solid">
        <fgColor theme="9" tint="0.79998168889431442"/>
        <bgColor indexed="64"/>
      </patternFill>
    </fill>
    <fill>
      <patternFill patternType="solid">
        <fgColor rgb="FFFFFFD9"/>
        <bgColor indexed="64"/>
      </patternFill>
    </fill>
    <fill>
      <patternFill patternType="solid">
        <fgColor rgb="FFFF0000"/>
        <bgColor indexed="64"/>
      </patternFill>
    </fill>
    <fill>
      <patternFill patternType="solid">
        <fgColor theme="1" tint="0.34998626667073579"/>
        <bgColor indexed="64"/>
      </patternFill>
    </fill>
    <fill>
      <patternFill patternType="solid">
        <fgColor theme="1"/>
        <bgColor indexed="64"/>
      </patternFill>
    </fill>
    <fill>
      <patternFill patternType="solid">
        <fgColor theme="8" tint="-0.499984740745262"/>
        <bgColor indexed="64"/>
      </patternFill>
    </fill>
    <fill>
      <patternFill patternType="solid">
        <fgColor theme="6" tint="-0.499984740745262"/>
        <bgColor indexed="64"/>
      </patternFill>
    </fill>
    <fill>
      <patternFill patternType="solid">
        <fgColor theme="2" tint="-0.499984740745262"/>
        <bgColor indexed="64"/>
      </patternFill>
    </fill>
    <fill>
      <patternFill patternType="solid">
        <fgColor theme="8" tint="-0.249977111117893"/>
        <bgColor indexed="64"/>
      </patternFill>
    </fill>
    <fill>
      <patternFill patternType="solid">
        <fgColor theme="6" tint="-0.249977111117893"/>
        <bgColor indexed="64"/>
      </patternFill>
    </fill>
    <fill>
      <patternFill patternType="solid">
        <fgColor theme="2" tint="-0.249977111117893"/>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7"/>
        <bgColor indexed="64"/>
      </patternFill>
    </fill>
    <fill>
      <patternFill patternType="solid">
        <fgColor rgb="FFAEAAAA"/>
        <bgColor rgb="FF000000"/>
      </patternFill>
    </fill>
    <fill>
      <patternFill patternType="solid">
        <fgColor theme="9" tint="0.59999389629810485"/>
        <bgColor indexed="64"/>
      </patternFill>
    </fill>
    <fill>
      <patternFill patternType="solid">
        <fgColor theme="2" tint="-0.74999237037263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7" fillId="0" borderId="0" applyFont="0" applyFill="0" applyBorder="0" applyAlignment="0" applyProtection="0"/>
    <xf numFmtId="0" fontId="2" fillId="0" borderId="0"/>
  </cellStyleXfs>
  <cellXfs count="184">
    <xf numFmtId="0" fontId="0" fillId="0" borderId="0" xfId="0"/>
    <xf numFmtId="0" fontId="3" fillId="0" borderId="0" xfId="2" applyFont="1"/>
    <xf numFmtId="0" fontId="2" fillId="0" borderId="0" xfId="2"/>
    <xf numFmtId="0" fontId="4" fillId="0" borderId="0" xfId="2" applyFont="1"/>
    <xf numFmtId="0" fontId="2" fillId="0" borderId="1" xfId="2" applyBorder="1"/>
    <xf numFmtId="0" fontId="2" fillId="2" borderId="1" xfId="2" applyFill="1" applyBorder="1"/>
    <xf numFmtId="0" fontId="2" fillId="3" borderId="1" xfId="2" applyFill="1" applyBorder="1"/>
    <xf numFmtId="0" fontId="2" fillId="4" borderId="1" xfId="2" applyFill="1" applyBorder="1"/>
    <xf numFmtId="0" fontId="5" fillId="0" borderId="0" xfId="2" applyFont="1"/>
    <xf numFmtId="0" fontId="6" fillId="0" borderId="0" xfId="2" applyFont="1"/>
    <xf numFmtId="0" fontId="6" fillId="0" borderId="0" xfId="2" applyFont="1" applyAlignment="1">
      <alignment horizontal="center"/>
    </xf>
    <xf numFmtId="164" fontId="6" fillId="0" borderId="0" xfId="1" applyNumberFormat="1" applyFont="1" applyAlignment="1">
      <alignment horizontal="center"/>
    </xf>
    <xf numFmtId="0" fontId="8" fillId="0" borderId="0" xfId="2" applyFont="1"/>
    <xf numFmtId="0" fontId="8" fillId="0" borderId="0" xfId="2" applyFont="1" applyAlignment="1">
      <alignment horizontal="center"/>
    </xf>
    <xf numFmtId="165" fontId="6" fillId="0" borderId="0" xfId="2" applyNumberFormat="1" applyFont="1"/>
    <xf numFmtId="0" fontId="6" fillId="5" borderId="0" xfId="2" applyFont="1" applyFill="1"/>
    <xf numFmtId="0" fontId="6" fillId="6" borderId="0" xfId="2" applyFont="1" applyFill="1"/>
    <xf numFmtId="0" fontId="9" fillId="7" borderId="0" xfId="2" applyFont="1" applyFill="1"/>
    <xf numFmtId="0" fontId="9" fillId="7" borderId="0" xfId="2" applyFont="1" applyFill="1" applyAlignment="1">
      <alignment horizontal="center"/>
    </xf>
    <xf numFmtId="0" fontId="6" fillId="8" borderId="0" xfId="2" applyFont="1" applyFill="1" applyAlignment="1">
      <alignment horizontal="center"/>
    </xf>
    <xf numFmtId="0" fontId="10" fillId="10" borderId="0" xfId="2" applyFont="1" applyFill="1"/>
    <xf numFmtId="0" fontId="10" fillId="10" borderId="0" xfId="2" applyFont="1" applyFill="1" applyAlignment="1">
      <alignment horizontal="center"/>
    </xf>
    <xf numFmtId="0" fontId="6" fillId="11" borderId="0" xfId="2" applyFont="1" applyFill="1" applyAlignment="1">
      <alignment horizontal="center"/>
    </xf>
    <xf numFmtId="0" fontId="6" fillId="12" borderId="0" xfId="2" applyFont="1" applyFill="1"/>
    <xf numFmtId="0" fontId="6" fillId="13" borderId="0" xfId="2" applyFont="1" applyFill="1"/>
    <xf numFmtId="0" fontId="6" fillId="13" borderId="0" xfId="2" applyFont="1" applyFill="1" applyAlignment="1">
      <alignment horizontal="center"/>
    </xf>
    <xf numFmtId="0" fontId="11" fillId="13" borderId="0" xfId="2" applyFont="1" applyFill="1" applyAlignment="1">
      <alignment horizontal="center" vertical="center" wrapText="1"/>
    </xf>
    <xf numFmtId="0" fontId="11" fillId="14" borderId="0" xfId="2" applyFont="1" applyFill="1" applyAlignment="1">
      <alignment horizontal="center" vertical="center" wrapText="1"/>
    </xf>
    <xf numFmtId="0" fontId="11" fillId="13" borderId="0" xfId="2" applyFont="1" applyFill="1" applyAlignment="1">
      <alignment horizontal="center" vertical="center"/>
    </xf>
    <xf numFmtId="165" fontId="10" fillId="10" borderId="0" xfId="2" applyNumberFormat="1" applyFont="1" applyFill="1" applyAlignment="1">
      <alignment horizontal="center"/>
    </xf>
    <xf numFmtId="165" fontId="10" fillId="11" borderId="0" xfId="2" applyNumberFormat="1" applyFont="1" applyFill="1" applyAlignment="1">
      <alignment horizontal="center" vertical="center"/>
    </xf>
    <xf numFmtId="165" fontId="10" fillId="11" borderId="0" xfId="2" applyNumberFormat="1" applyFont="1" applyFill="1"/>
    <xf numFmtId="0" fontId="6" fillId="0" borderId="1" xfId="2" applyFont="1" applyBorder="1" applyAlignment="1">
      <alignment vertical="center"/>
    </xf>
    <xf numFmtId="0" fontId="12" fillId="12" borderId="1" xfId="2" applyFont="1" applyFill="1" applyBorder="1" applyAlignment="1">
      <alignment vertical="center" wrapText="1"/>
    </xf>
    <xf numFmtId="0" fontId="11" fillId="13" borderId="0" xfId="2" applyFont="1" applyFill="1"/>
    <xf numFmtId="0" fontId="11" fillId="13" borderId="0" xfId="2" applyFont="1" applyFill="1" applyAlignment="1">
      <alignment horizontal="center"/>
    </xf>
    <xf numFmtId="165" fontId="6" fillId="13" borderId="0" xfId="2" applyNumberFormat="1" applyFont="1" applyFill="1" applyAlignment="1">
      <alignment horizontal="center"/>
    </xf>
    <xf numFmtId="165" fontId="6" fillId="14" borderId="0" xfId="2" applyNumberFormat="1" applyFont="1" applyFill="1" applyAlignment="1">
      <alignment horizontal="center" vertical="center"/>
    </xf>
    <xf numFmtId="165" fontId="6" fillId="14" borderId="0" xfId="2" applyNumberFormat="1" applyFont="1" applyFill="1"/>
    <xf numFmtId="0" fontId="6" fillId="15" borderId="0" xfId="2" applyFont="1" applyFill="1" applyAlignment="1">
      <alignment horizontal="center"/>
    </xf>
    <xf numFmtId="165" fontId="6" fillId="15" borderId="0" xfId="2" applyNumberFormat="1" applyFont="1" applyFill="1" applyAlignment="1">
      <alignment horizontal="center"/>
    </xf>
    <xf numFmtId="165" fontId="6" fillId="16" borderId="0" xfId="2" applyNumberFormat="1" applyFont="1" applyFill="1" applyAlignment="1">
      <alignment horizontal="center" vertical="center"/>
    </xf>
    <xf numFmtId="165" fontId="6" fillId="16" borderId="0" xfId="2" applyNumberFormat="1" applyFont="1" applyFill="1"/>
    <xf numFmtId="0" fontId="6" fillId="15" borderId="0" xfId="2" applyFont="1" applyFill="1"/>
    <xf numFmtId="0" fontId="6" fillId="2" borderId="1" xfId="2" applyFont="1" applyFill="1" applyBorder="1" applyAlignment="1">
      <alignment vertical="center"/>
    </xf>
    <xf numFmtId="0" fontId="6" fillId="0" borderId="1" xfId="2" applyFont="1" applyBorder="1" applyAlignment="1">
      <alignment vertical="center" wrapText="1"/>
    </xf>
    <xf numFmtId="0" fontId="6" fillId="0" borderId="0" xfId="2" applyFont="1" applyAlignment="1">
      <alignment horizontal="left" vertical="center" wrapText="1"/>
    </xf>
    <xf numFmtId="0" fontId="6" fillId="17" borderId="0" xfId="2" applyFont="1" applyFill="1" applyAlignment="1">
      <alignment horizontal="center" vertical="center" wrapText="1"/>
    </xf>
    <xf numFmtId="0" fontId="6" fillId="0" borderId="0" xfId="2" applyFont="1" applyAlignment="1">
      <alignment horizontal="left"/>
    </xf>
    <xf numFmtId="165" fontId="13" fillId="0" borderId="0" xfId="2" applyNumberFormat="1" applyFont="1" applyAlignment="1">
      <alignment horizontal="center" vertical="center"/>
    </xf>
    <xf numFmtId="165" fontId="13" fillId="0" borderId="0" xfId="2" applyNumberFormat="1" applyFont="1" applyAlignment="1">
      <alignment horizontal="center"/>
    </xf>
    <xf numFmtId="165" fontId="6" fillId="18" borderId="0" xfId="2" applyNumberFormat="1" applyFont="1" applyFill="1" applyAlignment="1">
      <alignment horizontal="center"/>
    </xf>
    <xf numFmtId="165" fontId="14" fillId="0" borderId="0" xfId="2" applyNumberFormat="1" applyFont="1" applyAlignment="1">
      <alignment horizontal="center" vertical="center"/>
    </xf>
    <xf numFmtId="165" fontId="6" fillId="18" borderId="0" xfId="2" applyNumberFormat="1" applyFont="1" applyFill="1" applyAlignment="1">
      <alignment horizontal="center" vertical="center"/>
    </xf>
    <xf numFmtId="0" fontId="6" fillId="0" borderId="0" xfId="2" applyFont="1" applyAlignment="1">
      <alignment horizontal="center" vertical="center"/>
    </xf>
    <xf numFmtId="0" fontId="6" fillId="0" borderId="0" xfId="2" applyFont="1" applyAlignment="1">
      <alignment horizontal="center" vertical="center" wrapText="1"/>
    </xf>
    <xf numFmtId="0" fontId="6" fillId="0" borderId="0" xfId="2" applyFont="1" applyAlignment="1">
      <alignment vertical="center" wrapText="1"/>
    </xf>
    <xf numFmtId="0" fontId="15" fillId="0" borderId="0" xfId="2" applyFont="1" applyAlignment="1">
      <alignment vertical="center" wrapText="1"/>
    </xf>
    <xf numFmtId="0" fontId="16" fillId="0" borderId="0" xfId="2" applyFont="1"/>
    <xf numFmtId="0" fontId="6" fillId="19" borderId="0" xfId="2" applyFont="1" applyFill="1" applyAlignment="1">
      <alignment horizontal="center" vertical="center" wrapText="1"/>
    </xf>
    <xf numFmtId="0" fontId="6" fillId="15" borderId="0" xfId="2" applyFont="1" applyFill="1" applyAlignment="1">
      <alignment horizontal="left" vertical="center"/>
    </xf>
    <xf numFmtId="165" fontId="6" fillId="15" borderId="0" xfId="2" applyNumberFormat="1" applyFont="1" applyFill="1" applyAlignment="1">
      <alignment horizontal="center" vertical="center"/>
    </xf>
    <xf numFmtId="0" fontId="16" fillId="0" borderId="0" xfId="2" applyFont="1" applyAlignment="1">
      <alignment vertical="center"/>
    </xf>
    <xf numFmtId="0" fontId="6" fillId="4" borderId="1" xfId="2" applyFont="1" applyFill="1" applyBorder="1" applyAlignment="1">
      <alignment vertical="center"/>
    </xf>
    <xf numFmtId="0" fontId="6" fillId="2" borderId="0" xfId="2" applyFont="1" applyFill="1" applyAlignment="1">
      <alignment horizontal="center" vertical="center" wrapText="1"/>
    </xf>
    <xf numFmtId="165" fontId="6" fillId="0" borderId="0" xfId="2" applyNumberFormat="1" applyFont="1" applyAlignment="1">
      <alignment horizontal="center" vertical="center"/>
    </xf>
    <xf numFmtId="0" fontId="6" fillId="0" borderId="0" xfId="2" applyFont="1" applyAlignment="1">
      <alignment horizontal="left" vertical="center"/>
    </xf>
    <xf numFmtId="0" fontId="17" fillId="0" borderId="1" xfId="2" applyFont="1" applyBorder="1" applyAlignment="1">
      <alignment vertical="center"/>
    </xf>
    <xf numFmtId="165" fontId="6" fillId="0" borderId="0" xfId="2" applyNumberFormat="1" applyFont="1" applyAlignment="1">
      <alignment horizontal="center"/>
    </xf>
    <xf numFmtId="0" fontId="6" fillId="17" borderId="1" xfId="2" applyFont="1" applyFill="1" applyBorder="1" applyAlignment="1">
      <alignment vertical="center"/>
    </xf>
    <xf numFmtId="165" fontId="6" fillId="14" borderId="0" xfId="2" applyNumberFormat="1" applyFont="1" applyFill="1" applyAlignment="1">
      <alignment horizontal="center"/>
    </xf>
    <xf numFmtId="0" fontId="11" fillId="13" borderId="0" xfId="2" quotePrefix="1" applyFont="1" applyFill="1"/>
    <xf numFmtId="0" fontId="6" fillId="19" borderId="1" xfId="2" applyFont="1" applyFill="1" applyBorder="1" applyAlignment="1">
      <alignment vertical="center"/>
    </xf>
    <xf numFmtId="0" fontId="6" fillId="0" borderId="0" xfId="2" applyFont="1" applyAlignment="1">
      <alignment vertical="center"/>
    </xf>
    <xf numFmtId="0" fontId="16" fillId="0" borderId="0" xfId="2" applyFont="1" applyAlignment="1">
      <alignment horizontal="left" vertical="top" wrapText="1"/>
    </xf>
    <xf numFmtId="0" fontId="6" fillId="20" borderId="0" xfId="2" applyFont="1" applyFill="1" applyAlignment="1">
      <alignment horizontal="center" vertical="center"/>
    </xf>
    <xf numFmtId="0" fontId="16" fillId="0" borderId="0" xfId="2" applyFont="1" applyAlignment="1">
      <alignment horizontal="left" vertical="center" wrapText="1"/>
    </xf>
    <xf numFmtId="0" fontId="11" fillId="13" borderId="0" xfId="2" applyFont="1" applyFill="1" applyAlignment="1">
      <alignment horizontal="left" vertical="center"/>
    </xf>
    <xf numFmtId="165" fontId="6" fillId="13" borderId="0" xfId="2" applyNumberFormat="1" applyFont="1" applyFill="1" applyAlignment="1">
      <alignment horizontal="center" vertical="center"/>
    </xf>
    <xf numFmtId="0" fontId="6" fillId="0" borderId="0" xfId="2" applyFont="1" applyAlignment="1">
      <alignment wrapText="1"/>
    </xf>
    <xf numFmtId="9" fontId="6" fillId="18" borderId="0" xfId="1" applyFont="1" applyFill="1" applyAlignment="1"/>
    <xf numFmtId="9" fontId="6" fillId="18" borderId="0" xfId="1" applyFont="1" applyFill="1" applyAlignment="1">
      <alignment horizontal="center" vertical="center"/>
    </xf>
    <xf numFmtId="0" fontId="17" fillId="21" borderId="1" xfId="2" applyFont="1" applyFill="1" applyBorder="1"/>
    <xf numFmtId="0" fontId="18" fillId="21" borderId="1" xfId="2" applyFont="1" applyFill="1" applyBorder="1"/>
    <xf numFmtId="0" fontId="17" fillId="0" borderId="1" xfId="2" applyFont="1" applyBorder="1" applyAlignment="1">
      <alignment vertical="center" wrapText="1"/>
    </xf>
    <xf numFmtId="0" fontId="6" fillId="7" borderId="0" xfId="2" applyFont="1" applyFill="1"/>
    <xf numFmtId="0" fontId="6" fillId="7" borderId="0" xfId="2" applyFont="1" applyFill="1" applyAlignment="1">
      <alignment horizontal="center"/>
    </xf>
    <xf numFmtId="0" fontId="6" fillId="8" borderId="0" xfId="2" applyFont="1" applyFill="1"/>
    <xf numFmtId="0" fontId="17" fillId="4" borderId="1" xfId="2" applyFont="1" applyFill="1" applyBorder="1" applyAlignment="1">
      <alignment vertical="center"/>
    </xf>
    <xf numFmtId="0" fontId="17" fillId="3" borderId="1" xfId="2" applyFont="1" applyFill="1" applyBorder="1" applyAlignment="1">
      <alignment vertical="center"/>
    </xf>
    <xf numFmtId="0" fontId="17" fillId="4" borderId="1" xfId="2" applyFont="1" applyFill="1" applyBorder="1" applyAlignment="1">
      <alignment horizontal="left" vertical="center"/>
    </xf>
    <xf numFmtId="0" fontId="6" fillId="20" borderId="1" xfId="2" applyFont="1" applyFill="1" applyBorder="1" applyAlignment="1">
      <alignment vertical="center"/>
    </xf>
    <xf numFmtId="0" fontId="17" fillId="4" borderId="1" xfId="2" applyFont="1" applyFill="1" applyBorder="1" applyAlignment="1">
      <alignment horizontal="center" vertical="center"/>
    </xf>
    <xf numFmtId="0" fontId="6" fillId="22" borderId="1" xfId="2" applyFont="1" applyFill="1" applyBorder="1" applyAlignment="1">
      <alignment vertical="center"/>
    </xf>
    <xf numFmtId="0" fontId="6" fillId="23" borderId="0" xfId="2" applyFont="1" applyFill="1"/>
    <xf numFmtId="0" fontId="10" fillId="0" borderId="0" xfId="2" applyFont="1"/>
    <xf numFmtId="0" fontId="19" fillId="0" borderId="0" xfId="2" applyFont="1"/>
    <xf numFmtId="0" fontId="19" fillId="0" borderId="0" xfId="2" applyFont="1" applyAlignment="1">
      <alignment horizontal="center"/>
    </xf>
    <xf numFmtId="165" fontId="2" fillId="0" borderId="0" xfId="2" applyNumberFormat="1"/>
    <xf numFmtId="0" fontId="2" fillId="0" borderId="0" xfId="2" applyAlignment="1">
      <alignment horizontal="center"/>
    </xf>
    <xf numFmtId="0" fontId="2" fillId="5" borderId="0" xfId="2" applyFill="1"/>
    <xf numFmtId="0" fontId="2" fillId="6" borderId="0" xfId="2" applyFill="1"/>
    <xf numFmtId="0" fontId="20" fillId="7" borderId="0" xfId="2" applyFont="1" applyFill="1"/>
    <xf numFmtId="0" fontId="20" fillId="7" borderId="0" xfId="2" applyFont="1" applyFill="1" applyAlignment="1">
      <alignment horizontal="center"/>
    </xf>
    <xf numFmtId="0" fontId="2" fillId="8" borderId="0" xfId="2" applyFill="1" applyAlignment="1">
      <alignment horizontal="center"/>
    </xf>
    <xf numFmtId="0" fontId="21" fillId="10" borderId="0" xfId="2" applyFont="1" applyFill="1"/>
    <xf numFmtId="0" fontId="21" fillId="10" borderId="0" xfId="2" applyFont="1" applyFill="1" applyAlignment="1">
      <alignment horizontal="center"/>
    </xf>
    <xf numFmtId="0" fontId="2" fillId="11" borderId="0" xfId="2" applyFill="1" applyAlignment="1">
      <alignment horizontal="center"/>
    </xf>
    <xf numFmtId="0" fontId="2" fillId="12" borderId="0" xfId="2" applyFill="1"/>
    <xf numFmtId="0" fontId="2" fillId="13" borderId="0" xfId="2" applyFill="1"/>
    <xf numFmtId="0" fontId="2" fillId="13" borderId="0" xfId="2" applyFill="1" applyAlignment="1">
      <alignment horizontal="center"/>
    </xf>
    <xf numFmtId="0" fontId="4" fillId="13" borderId="0" xfId="2" applyFont="1" applyFill="1" applyAlignment="1">
      <alignment horizontal="center" vertical="center" wrapText="1"/>
    </xf>
    <xf numFmtId="0" fontId="4" fillId="14" borderId="0" xfId="2" applyFont="1" applyFill="1" applyAlignment="1">
      <alignment horizontal="center" vertical="center" wrapText="1"/>
    </xf>
    <xf numFmtId="0" fontId="4" fillId="13" borderId="0" xfId="2" applyFont="1" applyFill="1" applyAlignment="1">
      <alignment horizontal="center" vertical="center"/>
    </xf>
    <xf numFmtId="165" fontId="21" fillId="10" borderId="0" xfId="2" applyNumberFormat="1" applyFont="1" applyFill="1"/>
    <xf numFmtId="165" fontId="21" fillId="11" borderId="0" xfId="2" applyNumberFormat="1" applyFont="1" applyFill="1"/>
    <xf numFmtId="0" fontId="2" fillId="12" borderId="1" xfId="2" applyFill="1" applyBorder="1" applyAlignment="1">
      <alignment vertical="center"/>
    </xf>
    <xf numFmtId="0" fontId="22" fillId="12" borderId="1" xfId="2" applyFont="1" applyFill="1" applyBorder="1" applyAlignment="1">
      <alignment vertical="center" wrapText="1"/>
    </xf>
    <xf numFmtId="0" fontId="4" fillId="13" borderId="0" xfId="2" applyFont="1" applyFill="1"/>
    <xf numFmtId="0" fontId="4" fillId="13" borderId="0" xfId="2" applyFont="1" applyFill="1" applyAlignment="1">
      <alignment horizontal="center"/>
    </xf>
    <xf numFmtId="165" fontId="2" fillId="13" borderId="0" xfId="2" applyNumberFormat="1" applyFill="1"/>
    <xf numFmtId="165" fontId="2" fillId="14" borderId="0" xfId="2" applyNumberFormat="1" applyFill="1"/>
    <xf numFmtId="0" fontId="2" fillId="0" borderId="1" xfId="2" applyBorder="1" applyAlignment="1">
      <alignment vertical="center"/>
    </xf>
    <xf numFmtId="0" fontId="2" fillId="0" borderId="1" xfId="2" applyBorder="1" applyAlignment="1">
      <alignment vertical="center" wrapText="1"/>
    </xf>
    <xf numFmtId="165" fontId="2" fillId="15" borderId="0" xfId="2" applyNumberFormat="1" applyFill="1"/>
    <xf numFmtId="165" fontId="2" fillId="16" borderId="0" xfId="2" applyNumberFormat="1" applyFill="1"/>
    <xf numFmtId="0" fontId="2" fillId="15" borderId="0" xfId="2" applyFill="1"/>
    <xf numFmtId="0" fontId="2" fillId="0" borderId="0" xfId="2" applyAlignment="1">
      <alignment horizontal="center" vertical="center"/>
    </xf>
    <xf numFmtId="165" fontId="23" fillId="0" borderId="0" xfId="2" applyNumberFormat="1" applyFont="1"/>
    <xf numFmtId="165" fontId="2" fillId="18" borderId="0" xfId="2" applyNumberFormat="1" applyFill="1"/>
    <xf numFmtId="0" fontId="24" fillId="0" borderId="0" xfId="2" applyFont="1" applyAlignment="1">
      <alignment vertical="center"/>
    </xf>
    <xf numFmtId="0" fontId="19" fillId="6" borderId="0" xfId="2" applyFont="1" applyFill="1" applyAlignment="1">
      <alignment horizontal="center"/>
    </xf>
    <xf numFmtId="165" fontId="25" fillId="0" borderId="0" xfId="2" applyNumberFormat="1" applyFont="1"/>
    <xf numFmtId="0" fontId="2" fillId="15" borderId="0" xfId="2" applyFill="1" applyAlignment="1">
      <alignment horizontal="center"/>
    </xf>
    <xf numFmtId="7" fontId="25" fillId="0" borderId="0" xfId="2" applyNumberFormat="1" applyFont="1"/>
    <xf numFmtId="0" fontId="26" fillId="0" borderId="0" xfId="2" applyFont="1"/>
    <xf numFmtId="0" fontId="26" fillId="0" borderId="0" xfId="2" applyFont="1" applyAlignment="1">
      <alignment horizontal="left" wrapText="1"/>
    </xf>
    <xf numFmtId="0" fontId="2" fillId="12" borderId="1" xfId="2" applyFill="1" applyBorder="1"/>
    <xf numFmtId="0" fontId="22" fillId="12" borderId="1" xfId="2" applyFont="1" applyFill="1" applyBorder="1"/>
    <xf numFmtId="0" fontId="4" fillId="13" borderId="0" xfId="2" quotePrefix="1" applyFont="1" applyFill="1"/>
    <xf numFmtId="0" fontId="1" fillId="0" borderId="1" xfId="2" applyFont="1" applyBorder="1" applyAlignment="1">
      <alignment vertical="center"/>
    </xf>
    <xf numFmtId="0" fontId="1" fillId="0" borderId="1" xfId="2" applyFont="1" applyBorder="1" applyAlignment="1">
      <alignment vertical="center" wrapText="1"/>
    </xf>
    <xf numFmtId="0" fontId="24" fillId="0" borderId="0" xfId="2" applyFont="1" applyAlignment="1">
      <alignment horizontal="left" vertical="center" wrapText="1"/>
    </xf>
    <xf numFmtId="0" fontId="2" fillId="7" borderId="0" xfId="2" applyFill="1"/>
    <xf numFmtId="0" fontId="2" fillId="7" borderId="0" xfId="2" applyFill="1" applyAlignment="1">
      <alignment horizontal="center"/>
    </xf>
    <xf numFmtId="0" fontId="2" fillId="8" borderId="0" xfId="2" applyFill="1"/>
    <xf numFmtId="0" fontId="2" fillId="0" borderId="0" xfId="2" applyAlignment="1">
      <alignment vertical="center"/>
    </xf>
    <xf numFmtId="0" fontId="2" fillId="6" borderId="0" xfId="2" applyFill="1" applyAlignment="1">
      <alignment vertical="center"/>
    </xf>
    <xf numFmtId="0" fontId="1" fillId="21" borderId="1" xfId="2" applyFont="1" applyFill="1" applyBorder="1"/>
    <xf numFmtId="0" fontId="27" fillId="21" borderId="1" xfId="2" applyFont="1" applyFill="1" applyBorder="1"/>
    <xf numFmtId="0" fontId="2" fillId="19" borderId="1" xfId="2" applyFill="1" applyBorder="1" applyAlignment="1">
      <alignment vertical="center"/>
    </xf>
    <xf numFmtId="0" fontId="2" fillId="22" borderId="1" xfId="2" applyFill="1" applyBorder="1" applyAlignment="1">
      <alignment vertical="center"/>
    </xf>
    <xf numFmtId="0" fontId="1" fillId="3" borderId="1" xfId="2" applyFont="1" applyFill="1" applyBorder="1" applyAlignment="1">
      <alignment vertical="center"/>
    </xf>
    <xf numFmtId="0" fontId="1" fillId="4" borderId="1" xfId="2" applyFont="1" applyFill="1" applyBorder="1" applyAlignment="1">
      <alignment vertical="center"/>
    </xf>
    <xf numFmtId="0" fontId="21" fillId="0" borderId="0" xfId="2" applyFont="1" applyAlignment="1">
      <alignment horizontal="center"/>
    </xf>
    <xf numFmtId="0" fontId="21" fillId="0" borderId="0" xfId="2" applyFont="1"/>
    <xf numFmtId="0" fontId="2" fillId="0" borderId="0" xfId="2" applyAlignment="1">
      <alignment vertical="center" wrapText="1"/>
    </xf>
    <xf numFmtId="0" fontId="2" fillId="0" borderId="0" xfId="2" applyAlignment="1">
      <alignment wrapText="1"/>
    </xf>
    <xf numFmtId="0" fontId="2" fillId="0" borderId="0" xfId="2" applyAlignment="1">
      <alignment horizontal="center" vertical="center" wrapText="1"/>
    </xf>
    <xf numFmtId="0" fontId="24" fillId="0" borderId="0" xfId="2" applyFont="1" applyAlignment="1">
      <alignment wrapText="1"/>
    </xf>
    <xf numFmtId="0" fontId="24" fillId="0" borderId="0" xfId="2" applyFont="1"/>
    <xf numFmtId="166" fontId="2" fillId="18" borderId="0" xfId="2" applyNumberFormat="1" applyFill="1"/>
    <xf numFmtId="0" fontId="25" fillId="0" borderId="0" xfId="2" applyFont="1"/>
    <xf numFmtId="0" fontId="24" fillId="0" borderId="0" xfId="2" applyFont="1" applyAlignment="1">
      <alignment horizontal="left" wrapText="1"/>
    </xf>
    <xf numFmtId="0" fontId="2" fillId="6" borderId="0" xfId="2" applyFill="1" applyAlignment="1">
      <alignment horizontal="center" vertical="center"/>
    </xf>
    <xf numFmtId="0" fontId="2" fillId="6" borderId="0" xfId="2" applyFill="1" applyAlignment="1">
      <alignment wrapText="1"/>
    </xf>
    <xf numFmtId="0" fontId="2" fillId="6" borderId="0" xfId="2" applyFill="1" applyAlignment="1">
      <alignment vertical="center" wrapText="1"/>
    </xf>
    <xf numFmtId="165" fontId="11" fillId="13" borderId="0" xfId="2" applyNumberFormat="1" applyFont="1" applyFill="1" applyAlignment="1">
      <alignment horizontal="center"/>
    </xf>
    <xf numFmtId="165" fontId="11" fillId="14" borderId="0" xfId="2" applyNumberFormat="1" applyFont="1" applyFill="1" applyAlignment="1">
      <alignment horizontal="center"/>
    </xf>
    <xf numFmtId="0" fontId="10" fillId="7" borderId="0" xfId="2" applyFont="1" applyFill="1" applyAlignment="1">
      <alignment horizontal="center"/>
    </xf>
    <xf numFmtId="0" fontId="10" fillId="8" borderId="0" xfId="2" applyFont="1" applyFill="1" applyAlignment="1">
      <alignment horizontal="center"/>
    </xf>
    <xf numFmtId="0" fontId="10" fillId="9" borderId="0" xfId="2" applyFont="1" applyFill="1" applyAlignment="1">
      <alignment horizontal="center"/>
    </xf>
    <xf numFmtId="0" fontId="10" fillId="10" borderId="0" xfId="2" applyFont="1" applyFill="1" applyAlignment="1">
      <alignment horizontal="center"/>
    </xf>
    <xf numFmtId="0" fontId="10" fillId="11" borderId="0" xfId="2" applyFont="1" applyFill="1" applyAlignment="1">
      <alignment horizontal="center"/>
    </xf>
    <xf numFmtId="165" fontId="4" fillId="13" borderId="0" xfId="2" applyNumberFormat="1" applyFont="1" applyFill="1" applyAlignment="1">
      <alignment horizontal="center"/>
    </xf>
    <xf numFmtId="165" fontId="4" fillId="14" borderId="0" xfId="2" applyNumberFormat="1" applyFont="1" applyFill="1" applyAlignment="1">
      <alignment horizontal="center"/>
    </xf>
    <xf numFmtId="0" fontId="21" fillId="7" borderId="0" xfId="2" applyFont="1" applyFill="1" applyAlignment="1">
      <alignment horizontal="center"/>
    </xf>
    <xf numFmtId="0" fontId="21" fillId="8" borderId="0" xfId="2" applyFont="1" applyFill="1" applyAlignment="1">
      <alignment horizontal="center"/>
    </xf>
    <xf numFmtId="0" fontId="21" fillId="9" borderId="0" xfId="2" applyFont="1" applyFill="1" applyAlignment="1">
      <alignment horizontal="center"/>
    </xf>
    <xf numFmtId="0" fontId="21" fillId="10" borderId="0" xfId="2" applyFont="1" applyFill="1" applyAlignment="1">
      <alignment horizontal="center"/>
    </xf>
    <xf numFmtId="0" fontId="21" fillId="11" borderId="0" xfId="2" applyFont="1" applyFill="1" applyAlignment="1">
      <alignment horizontal="center"/>
    </xf>
    <xf numFmtId="0" fontId="2" fillId="0" borderId="0" xfId="2" applyAlignment="1">
      <alignment horizontal="center" vertical="center"/>
    </xf>
    <xf numFmtId="0" fontId="26" fillId="0" borderId="0" xfId="2" applyFont="1" applyAlignment="1">
      <alignment horizontal="left" vertical="center" wrapText="1"/>
    </xf>
    <xf numFmtId="0" fontId="24" fillId="0" borderId="0" xfId="2" applyFont="1" applyAlignment="1">
      <alignment horizontal="left" vertical="center" wrapText="1"/>
    </xf>
  </cellXfs>
  <cellStyles count="3">
    <cellStyle name="Normal" xfId="0" builtinId="0"/>
    <cellStyle name="Normal 2" xfId="2" xr:uid="{DE94CFC7-FBDC-43A0-B86E-52211A5DAD5C}"/>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14</xdr:col>
      <xdr:colOff>317500</xdr:colOff>
      <xdr:row>35</xdr:row>
      <xdr:rowOff>98975</xdr:rowOff>
    </xdr:to>
    <xdr:pic>
      <xdr:nvPicPr>
        <xdr:cNvPr id="2" name="Picture 1">
          <a:extLst>
            <a:ext uri="{FF2B5EF4-FFF2-40B4-BE49-F238E27FC236}">
              <a16:creationId xmlns:a16="http://schemas.microsoft.com/office/drawing/2014/main" id="{1C3056D5-8D94-4D79-8E53-524C865F8EBB}"/>
            </a:ext>
          </a:extLst>
        </xdr:cNvPr>
        <xdr:cNvPicPr>
          <a:picLocks noChangeAspect="1"/>
        </xdr:cNvPicPr>
      </xdr:nvPicPr>
      <xdr:blipFill>
        <a:blip xmlns:r="http://schemas.openxmlformats.org/officeDocument/2006/relationships" r:embed="rId1"/>
        <a:stretch>
          <a:fillRect/>
        </a:stretch>
      </xdr:blipFill>
      <xdr:spPr>
        <a:xfrm>
          <a:off x="609600" y="495300"/>
          <a:ext cx="8242300" cy="53821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8D64A-C624-4E98-9E40-7910E29287FB}">
  <sheetPr>
    <tabColor theme="9" tint="-0.499984740745262"/>
  </sheetPr>
  <dimension ref="A1:D31"/>
  <sheetViews>
    <sheetView tabSelected="1" zoomScale="80" zoomScaleNormal="80" workbookViewId="0">
      <selection activeCell="H6" sqref="H6"/>
    </sheetView>
  </sheetViews>
  <sheetFormatPr defaultColWidth="8.7265625" defaultRowHeight="13" x14ac:dyDescent="0.3"/>
  <cols>
    <col min="1" max="1" width="2.54296875" style="2" customWidth="1"/>
    <col min="2" max="2" width="7.81640625" style="2" customWidth="1"/>
    <col min="3" max="16384" width="8.7265625" style="2"/>
  </cols>
  <sheetData>
    <row r="1" spans="1:4" ht="15.5" x14ac:dyDescent="0.35">
      <c r="A1" s="1" t="s">
        <v>0</v>
      </c>
    </row>
    <row r="3" spans="1:4" x14ac:dyDescent="0.3">
      <c r="A3" s="3" t="s">
        <v>1</v>
      </c>
    </row>
    <row r="5" spans="1:4" x14ac:dyDescent="0.3">
      <c r="A5" s="2">
        <v>1</v>
      </c>
      <c r="B5" s="2" t="s">
        <v>2</v>
      </c>
    </row>
    <row r="6" spans="1:4" x14ac:dyDescent="0.3">
      <c r="C6" s="2" t="s">
        <v>3</v>
      </c>
    </row>
    <row r="7" spans="1:4" x14ac:dyDescent="0.3">
      <c r="C7" s="2" t="s">
        <v>4</v>
      </c>
    </row>
    <row r="8" spans="1:4" x14ac:dyDescent="0.3">
      <c r="C8" s="2" t="s">
        <v>5</v>
      </c>
    </row>
    <row r="9" spans="1:4" x14ac:dyDescent="0.3">
      <c r="C9" s="2" t="s">
        <v>6</v>
      </c>
    </row>
    <row r="10" spans="1:4" x14ac:dyDescent="0.3">
      <c r="A10" s="2">
        <v>2</v>
      </c>
      <c r="B10" s="2" t="s">
        <v>7</v>
      </c>
    </row>
    <row r="11" spans="1:4" x14ac:dyDescent="0.3">
      <c r="A11" s="2">
        <v>3</v>
      </c>
      <c r="B11" s="2" t="s">
        <v>8</v>
      </c>
    </row>
    <row r="12" spans="1:4" x14ac:dyDescent="0.3">
      <c r="C12" s="4"/>
      <c r="D12" s="2" t="s">
        <v>9</v>
      </c>
    </row>
    <row r="13" spans="1:4" x14ac:dyDescent="0.3">
      <c r="C13" s="5"/>
      <c r="D13" s="2" t="s">
        <v>10</v>
      </c>
    </row>
    <row r="14" spans="1:4" x14ac:dyDescent="0.3">
      <c r="C14" s="6"/>
      <c r="D14" s="2" t="s">
        <v>11</v>
      </c>
    </row>
    <row r="15" spans="1:4" x14ac:dyDescent="0.3">
      <c r="C15" s="7"/>
      <c r="D15" s="2" t="s">
        <v>12</v>
      </c>
    </row>
    <row r="16" spans="1:4" x14ac:dyDescent="0.3">
      <c r="A16" s="2">
        <v>4</v>
      </c>
      <c r="B16" s="2" t="s">
        <v>13</v>
      </c>
    </row>
    <row r="17" spans="1:2" x14ac:dyDescent="0.3">
      <c r="A17" s="2">
        <v>5</v>
      </c>
      <c r="B17" s="2" t="s">
        <v>14</v>
      </c>
    </row>
    <row r="18" spans="1:2" x14ac:dyDescent="0.3">
      <c r="A18" s="2">
        <v>6</v>
      </c>
      <c r="B18" s="2" t="s">
        <v>15</v>
      </c>
    </row>
    <row r="19" spans="1:2" x14ac:dyDescent="0.3">
      <c r="A19" s="2">
        <v>7</v>
      </c>
      <c r="B19" s="2" t="s">
        <v>16</v>
      </c>
    </row>
    <row r="20" spans="1:2" x14ac:dyDescent="0.3">
      <c r="A20" s="2">
        <v>8</v>
      </c>
      <c r="B20" s="2" t="s">
        <v>17</v>
      </c>
    </row>
    <row r="21" spans="1:2" x14ac:dyDescent="0.3">
      <c r="A21" s="2">
        <v>9</v>
      </c>
      <c r="B21" s="2" t="s">
        <v>18</v>
      </c>
    </row>
    <row r="22" spans="1:2" x14ac:dyDescent="0.3">
      <c r="A22" s="2">
        <v>10</v>
      </c>
      <c r="B22" s="2" t="s">
        <v>19</v>
      </c>
    </row>
    <row r="23" spans="1:2" x14ac:dyDescent="0.3">
      <c r="A23" s="2">
        <v>11</v>
      </c>
      <c r="B23" s="2" t="s">
        <v>20</v>
      </c>
    </row>
    <row r="24" spans="1:2" x14ac:dyDescent="0.3">
      <c r="A24" s="2">
        <v>12</v>
      </c>
      <c r="B24" s="2" t="s">
        <v>21</v>
      </c>
    </row>
    <row r="25" spans="1:2" x14ac:dyDescent="0.3">
      <c r="A25" s="2">
        <v>13</v>
      </c>
      <c r="B25" s="2" t="s">
        <v>22</v>
      </c>
    </row>
    <row r="26" spans="1:2" x14ac:dyDescent="0.3">
      <c r="A26" s="2">
        <v>14</v>
      </c>
      <c r="B26" s="2" t="s">
        <v>23</v>
      </c>
    </row>
    <row r="27" spans="1:2" x14ac:dyDescent="0.3">
      <c r="A27" s="2" t="s">
        <v>24</v>
      </c>
      <c r="B27" s="2" t="s">
        <v>25</v>
      </c>
    </row>
    <row r="28" spans="1:2" x14ac:dyDescent="0.3">
      <c r="A28" s="2" t="s">
        <v>26</v>
      </c>
      <c r="B28" s="2" t="s">
        <v>27</v>
      </c>
    </row>
    <row r="29" spans="1:2" x14ac:dyDescent="0.3">
      <c r="A29" s="2">
        <v>17</v>
      </c>
      <c r="B29" s="2" t="s">
        <v>28</v>
      </c>
    </row>
    <row r="30" spans="1:2" x14ac:dyDescent="0.3">
      <c r="A30" s="2">
        <v>18</v>
      </c>
      <c r="B30" s="2" t="s">
        <v>29</v>
      </c>
    </row>
    <row r="31" spans="1:2" x14ac:dyDescent="0.3">
      <c r="A31" s="2">
        <v>19</v>
      </c>
      <c r="B31" s="2" t="s">
        <v>30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00F38-7811-4DB8-9AE3-7E2BB38199FE}">
  <sheetPr>
    <tabColor theme="9" tint="-0.499984740745262"/>
  </sheetPr>
  <dimension ref="A1"/>
  <sheetViews>
    <sheetView showGridLines="0" zoomScale="70" zoomScaleNormal="70" workbookViewId="0">
      <selection activeCell="H6" sqref="H6"/>
    </sheetView>
  </sheetViews>
  <sheetFormatPr defaultColWidth="8.7265625" defaultRowHeight="13" x14ac:dyDescent="0.3"/>
  <cols>
    <col min="1" max="16384" width="8.7265625" style="2"/>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A827F-C983-4F24-AAC9-30AFB7667AFD}">
  <sheetPr>
    <tabColor theme="9" tint="-0.499984740745262"/>
    <pageSetUpPr fitToPage="1"/>
  </sheetPr>
  <dimension ref="A1:AD92"/>
  <sheetViews>
    <sheetView zoomScale="50" zoomScaleNormal="50" workbookViewId="0">
      <pane xSplit="7" ySplit="6" topLeftCell="H28" activePane="bottomRight" state="frozen"/>
      <selection pane="topRight" activeCell="H6" sqref="H6"/>
      <selection pane="bottomLeft" activeCell="H6" sqref="H6"/>
      <selection pane="bottomRight" activeCell="H6" sqref="H6"/>
    </sheetView>
  </sheetViews>
  <sheetFormatPr defaultColWidth="8.7265625" defaultRowHeight="12.5" x14ac:dyDescent="0.25"/>
  <cols>
    <col min="1" max="1" width="1.453125" style="9" customWidth="1"/>
    <col min="2" max="2" width="9.1796875" style="9" customWidth="1"/>
    <col min="3" max="3" width="72.26953125" style="9" bestFit="1" customWidth="1"/>
    <col min="4" max="4" width="3.54296875" style="9" customWidth="1"/>
    <col min="5" max="5" width="0.81640625" style="9" customWidth="1"/>
    <col min="6" max="6" width="51.453125" style="9" customWidth="1"/>
    <col min="7" max="7" width="12.7265625" style="10" customWidth="1"/>
    <col min="8" max="8" width="1.453125" style="9" customWidth="1"/>
    <col min="9" max="13" width="0.1796875" style="9" customWidth="1"/>
    <col min="14" max="14" width="0.81640625" style="9" customWidth="1"/>
    <col min="15" max="15" width="13.453125" style="9" customWidth="1"/>
    <col min="16" max="16" width="12.54296875" style="9" customWidth="1"/>
    <col min="17" max="18" width="10.81640625" style="9" customWidth="1"/>
    <col min="19" max="19" width="11.1796875" style="9" customWidth="1"/>
    <col min="20" max="20" width="1.54296875" style="9" customWidth="1"/>
    <col min="21" max="22" width="12.453125" style="10" customWidth="1"/>
    <col min="23" max="23" width="21.26953125" style="10" customWidth="1"/>
    <col min="24" max="24" width="27.81640625" style="10" customWidth="1"/>
    <col min="25" max="25" width="1.54296875" style="9" customWidth="1"/>
    <col min="26" max="26" width="50" style="9" customWidth="1"/>
    <col min="27" max="27" width="2.1796875" style="9" customWidth="1"/>
    <col min="28" max="28" width="7.81640625" style="9" customWidth="1"/>
    <col min="29" max="16384" width="8.7265625" style="9"/>
  </cols>
  <sheetData>
    <row r="1" spans="2:30" ht="22.5" x14ac:dyDescent="0.45">
      <c r="B1" s="8" t="s">
        <v>31</v>
      </c>
      <c r="W1" s="11"/>
    </row>
    <row r="3" spans="2:30" x14ac:dyDescent="0.25">
      <c r="F3" s="12"/>
      <c r="G3" s="13"/>
      <c r="P3" s="14"/>
    </row>
    <row r="4" spans="2:30" x14ac:dyDescent="0.25">
      <c r="B4" s="15"/>
      <c r="C4" s="15"/>
      <c r="D4" s="16"/>
      <c r="F4" s="17"/>
      <c r="G4" s="18"/>
      <c r="I4" s="169" t="s">
        <v>32</v>
      </c>
      <c r="J4" s="169"/>
      <c r="K4" s="169"/>
      <c r="L4" s="169"/>
      <c r="M4" s="169"/>
      <c r="O4" s="170" t="s">
        <v>32</v>
      </c>
      <c r="P4" s="170"/>
      <c r="Q4" s="170"/>
      <c r="R4" s="170"/>
      <c r="S4" s="170"/>
      <c r="U4" s="19"/>
      <c r="V4" s="19"/>
      <c r="W4" s="19"/>
      <c r="X4" s="19"/>
      <c r="Z4" s="18"/>
    </row>
    <row r="5" spans="2:30" x14ac:dyDescent="0.25">
      <c r="B5" s="171" t="s">
        <v>33</v>
      </c>
      <c r="C5" s="171"/>
      <c r="D5" s="16"/>
      <c r="F5" s="20" t="s">
        <v>34</v>
      </c>
      <c r="G5" s="21"/>
      <c r="I5" s="172" t="s">
        <v>35</v>
      </c>
      <c r="J5" s="172"/>
      <c r="K5" s="172"/>
      <c r="L5" s="172"/>
      <c r="M5" s="172"/>
      <c r="O5" s="173" t="s">
        <v>36</v>
      </c>
      <c r="P5" s="173"/>
      <c r="Q5" s="173"/>
      <c r="R5" s="173"/>
      <c r="S5" s="173"/>
      <c r="U5" s="22"/>
      <c r="V5" s="22"/>
      <c r="W5" s="22"/>
      <c r="X5" s="22"/>
      <c r="Z5" s="20"/>
    </row>
    <row r="6" spans="2:30" ht="225" x14ac:dyDescent="0.25">
      <c r="B6" s="23"/>
      <c r="C6" s="23"/>
      <c r="D6" s="16"/>
      <c r="F6" s="24"/>
      <c r="G6" s="25"/>
      <c r="I6" s="26" t="s">
        <v>37</v>
      </c>
      <c r="J6" s="26" t="s">
        <v>38</v>
      </c>
      <c r="K6" s="26" t="s">
        <v>39</v>
      </c>
      <c r="L6" s="26" t="s">
        <v>40</v>
      </c>
      <c r="M6" s="26" t="s">
        <v>41</v>
      </c>
      <c r="O6" s="27" t="s">
        <v>37</v>
      </c>
      <c r="P6" s="27" t="s">
        <v>38</v>
      </c>
      <c r="Q6" s="27" t="s">
        <v>39</v>
      </c>
      <c r="R6" s="27" t="s">
        <v>40</v>
      </c>
      <c r="S6" s="27" t="s">
        <v>41</v>
      </c>
      <c r="U6" s="27" t="s">
        <v>42</v>
      </c>
      <c r="V6" s="27" t="s">
        <v>43</v>
      </c>
      <c r="W6" s="27" t="s">
        <v>44</v>
      </c>
      <c r="X6" s="27" t="s">
        <v>45</v>
      </c>
      <c r="Z6" s="28" t="s">
        <v>46</v>
      </c>
    </row>
    <row r="7" spans="2:30" ht="6" customHeight="1" x14ac:dyDescent="0.25">
      <c r="D7" s="16"/>
    </row>
    <row r="8" spans="2:30" x14ac:dyDescent="0.25">
      <c r="D8" s="16"/>
      <c r="F8" s="20" t="s">
        <v>47</v>
      </c>
      <c r="G8" s="21"/>
      <c r="I8" s="29">
        <f>SUM(I9,I19,I32)</f>
        <v>0</v>
      </c>
      <c r="J8" s="29">
        <f>SUM(J9,J19,J32)</f>
        <v>0</v>
      </c>
      <c r="K8" s="29">
        <f>SUM(K9,K19,K32)</f>
        <v>0</v>
      </c>
      <c r="L8" s="29">
        <f>SUM(L9,L19,L32)</f>
        <v>0</v>
      </c>
      <c r="M8" s="29">
        <f>SUM(M9,M19,M32)</f>
        <v>0</v>
      </c>
      <c r="O8" s="30">
        <f>SUM(O9,O19,O32)</f>
        <v>34.89</v>
      </c>
      <c r="P8" s="30">
        <f>SUM(P9,P19,P32)</f>
        <v>9.4600000000000009</v>
      </c>
      <c r="Q8" s="30">
        <f>SUM(Q9,Q19,Q32)</f>
        <v>0</v>
      </c>
      <c r="R8" s="30">
        <f>SUM(R9,R19,R32)</f>
        <v>0</v>
      </c>
      <c r="S8" s="30">
        <f>SUM(S9,S19,S32)</f>
        <v>44.35</v>
      </c>
      <c r="U8" s="31"/>
      <c r="V8" s="31"/>
      <c r="W8" s="31"/>
      <c r="X8" s="31"/>
      <c r="Z8" s="20"/>
    </row>
    <row r="9" spans="2:30" ht="14" x14ac:dyDescent="0.25">
      <c r="B9" s="32"/>
      <c r="C9" s="33" t="s">
        <v>48</v>
      </c>
      <c r="D9" s="16"/>
      <c r="F9" s="34" t="s">
        <v>49</v>
      </c>
      <c r="G9" s="35"/>
      <c r="I9" s="36">
        <f>SUM(I10,I15)</f>
        <v>0</v>
      </c>
      <c r="J9" s="36">
        <f t="shared" ref="J9:M9" si="0">SUM(J10,J15)</f>
        <v>0</v>
      </c>
      <c r="K9" s="36">
        <f t="shared" si="0"/>
        <v>0</v>
      </c>
      <c r="L9" s="36">
        <f t="shared" si="0"/>
        <v>0</v>
      </c>
      <c r="M9" s="36">
        <f t="shared" si="0"/>
        <v>0</v>
      </c>
      <c r="N9" s="14"/>
      <c r="O9" s="37">
        <f>SUM(O10,O15)</f>
        <v>20.020000000000003</v>
      </c>
      <c r="P9" s="37">
        <f t="shared" ref="P9:S9" si="1">SUM(P10,P15)</f>
        <v>9.4600000000000009</v>
      </c>
      <c r="Q9" s="37">
        <f t="shared" si="1"/>
        <v>0</v>
      </c>
      <c r="R9" s="37">
        <f t="shared" si="1"/>
        <v>0</v>
      </c>
      <c r="S9" s="37">
        <f t="shared" si="1"/>
        <v>29.480000000000004</v>
      </c>
      <c r="U9" s="38"/>
      <c r="V9" s="38"/>
      <c r="W9" s="38"/>
      <c r="X9" s="38"/>
      <c r="Z9" s="34"/>
    </row>
    <row r="10" spans="2:30" x14ac:dyDescent="0.25">
      <c r="D10" s="16"/>
      <c r="F10" s="39" t="s">
        <v>50</v>
      </c>
      <c r="G10" s="39"/>
      <c r="H10" s="10"/>
      <c r="I10" s="40">
        <f>SUM(I11:I13)</f>
        <v>0</v>
      </c>
      <c r="J10" s="40">
        <f>SUM(J11:J17)</f>
        <v>0</v>
      </c>
      <c r="K10" s="40">
        <f>SUM(K11:K17)</f>
        <v>0</v>
      </c>
      <c r="L10" s="40">
        <f>SUM(L11:L17)</f>
        <v>0</v>
      </c>
      <c r="M10" s="40">
        <f>SUM(M11:M17)</f>
        <v>0</v>
      </c>
      <c r="N10" s="14"/>
      <c r="O10" s="41">
        <f>SUM(O11:O14)</f>
        <v>17.78</v>
      </c>
      <c r="P10" s="41">
        <f>SUM(P11:P14)</f>
        <v>9.4600000000000009</v>
      </c>
      <c r="Q10" s="41">
        <f>SUM(Q11:Q14)</f>
        <v>0</v>
      </c>
      <c r="R10" s="41">
        <f>SUM(R11:R14)</f>
        <v>0</v>
      </c>
      <c r="S10" s="41">
        <f>SUM(O10:R10)</f>
        <v>27.240000000000002</v>
      </c>
      <c r="U10" s="42"/>
      <c r="V10" s="42"/>
      <c r="W10" s="42"/>
      <c r="X10" s="42"/>
      <c r="Z10" s="43"/>
    </row>
    <row r="11" spans="2:30" ht="87.5" x14ac:dyDescent="0.25">
      <c r="B11" s="44" t="s">
        <v>51</v>
      </c>
      <c r="C11" s="45" t="s">
        <v>52</v>
      </c>
      <c r="D11" s="16"/>
      <c r="F11" s="46" t="s">
        <v>53</v>
      </c>
      <c r="G11" s="47" t="s">
        <v>54</v>
      </c>
      <c r="H11" s="48"/>
      <c r="I11" s="49"/>
      <c r="J11" s="50"/>
      <c r="K11" s="50"/>
      <c r="L11" s="50"/>
      <c r="M11" s="51">
        <f>SUM(I11:L11)</f>
        <v>0</v>
      </c>
      <c r="N11" s="14"/>
      <c r="O11" s="49">
        <v>17.78</v>
      </c>
      <c r="P11" s="49"/>
      <c r="Q11" s="49"/>
      <c r="R11" s="52"/>
      <c r="S11" s="53">
        <f t="shared" ref="S11:S17" si="2">SUM(O11:R11)</f>
        <v>17.78</v>
      </c>
      <c r="U11" s="54" t="s">
        <v>55</v>
      </c>
      <c r="V11" s="55" t="s">
        <v>56</v>
      </c>
      <c r="W11" s="56" t="s">
        <v>57</v>
      </c>
      <c r="X11" s="55" t="s">
        <v>58</v>
      </c>
      <c r="Z11" s="57"/>
      <c r="AA11" s="58"/>
      <c r="AC11" s="58"/>
      <c r="AD11" s="58"/>
    </row>
    <row r="12" spans="2:30" ht="37.5" x14ac:dyDescent="0.25">
      <c r="B12" s="44" t="s">
        <v>59</v>
      </c>
      <c r="C12" s="45" t="s">
        <v>60</v>
      </c>
      <c r="D12" s="16"/>
      <c r="F12" s="46" t="s">
        <v>61</v>
      </c>
      <c r="G12" s="59" t="s">
        <v>62</v>
      </c>
      <c r="H12" s="48"/>
      <c r="I12" s="50"/>
      <c r="J12" s="49"/>
      <c r="K12" s="50"/>
      <c r="L12" s="50"/>
      <c r="M12" s="51">
        <f t="shared" ref="M12:M14" si="3">SUM(I12:L12)</f>
        <v>0</v>
      </c>
      <c r="N12" s="14"/>
      <c r="O12" s="49"/>
      <c r="P12" s="49">
        <v>4.92</v>
      </c>
      <c r="Q12" s="49"/>
      <c r="R12" s="52"/>
      <c r="S12" s="53">
        <f t="shared" si="2"/>
        <v>4.92</v>
      </c>
      <c r="U12" s="54" t="s">
        <v>63</v>
      </c>
      <c r="V12" s="55" t="s">
        <v>64</v>
      </c>
      <c r="W12" s="54" t="s">
        <v>65</v>
      </c>
      <c r="X12" s="55" t="s">
        <v>58</v>
      </c>
      <c r="Z12" s="57"/>
    </row>
    <row r="13" spans="2:30" ht="25" x14ac:dyDescent="0.25">
      <c r="B13" s="44" t="s">
        <v>66</v>
      </c>
      <c r="C13" s="45" t="s">
        <v>67</v>
      </c>
      <c r="D13" s="16"/>
      <c r="F13" s="46" t="s">
        <v>68</v>
      </c>
      <c r="G13" s="54" t="s">
        <v>69</v>
      </c>
      <c r="H13" s="48"/>
      <c r="I13" s="50"/>
      <c r="J13" s="49"/>
      <c r="K13" s="50"/>
      <c r="L13" s="50"/>
      <c r="M13" s="51">
        <f t="shared" si="3"/>
        <v>0</v>
      </c>
      <c r="N13" s="14"/>
      <c r="O13" s="49"/>
      <c r="P13" s="49">
        <v>1.38</v>
      </c>
      <c r="Q13" s="52"/>
      <c r="R13" s="52"/>
      <c r="S13" s="53">
        <f t="shared" si="2"/>
        <v>1.38</v>
      </c>
      <c r="U13" s="54" t="s">
        <v>63</v>
      </c>
      <c r="V13" s="55" t="s">
        <v>64</v>
      </c>
      <c r="W13" s="54" t="s">
        <v>70</v>
      </c>
      <c r="X13" s="55" t="s">
        <v>58</v>
      </c>
      <c r="Z13" s="57"/>
    </row>
    <row r="14" spans="2:30" ht="25" x14ac:dyDescent="0.25">
      <c r="B14" s="32" t="s">
        <v>71</v>
      </c>
      <c r="C14" s="45" t="s">
        <v>72</v>
      </c>
      <c r="D14" s="16"/>
      <c r="F14" s="46" t="s">
        <v>73</v>
      </c>
      <c r="G14" s="54" t="s">
        <v>69</v>
      </c>
      <c r="H14" s="48"/>
      <c r="I14" s="50"/>
      <c r="J14" s="49"/>
      <c r="K14" s="50"/>
      <c r="L14" s="50"/>
      <c r="M14" s="51">
        <f t="shared" si="3"/>
        <v>0</v>
      </c>
      <c r="N14" s="14"/>
      <c r="O14" s="49"/>
      <c r="P14" s="49">
        <v>3.16</v>
      </c>
      <c r="Q14" s="52"/>
      <c r="R14" s="52"/>
      <c r="S14" s="53">
        <f t="shared" si="2"/>
        <v>3.16</v>
      </c>
      <c r="U14" s="54" t="s">
        <v>63</v>
      </c>
      <c r="V14" s="55" t="s">
        <v>64</v>
      </c>
      <c r="W14" s="54" t="s">
        <v>65</v>
      </c>
      <c r="X14" s="55" t="s">
        <v>58</v>
      </c>
      <c r="AB14" s="58"/>
    </row>
    <row r="15" spans="2:30" x14ac:dyDescent="0.25">
      <c r="B15" s="44" t="s">
        <v>74</v>
      </c>
      <c r="C15" s="45" t="s">
        <v>75</v>
      </c>
      <c r="D15" s="16"/>
      <c r="F15" s="60" t="s">
        <v>76</v>
      </c>
      <c r="G15" s="60"/>
      <c r="H15" s="48"/>
      <c r="I15" s="61">
        <f>SUM(I16:I17)</f>
        <v>0</v>
      </c>
      <c r="J15" s="61">
        <f>SUM(J16:J17)</f>
        <v>0</v>
      </c>
      <c r="K15" s="61">
        <f>SUM(K16:K17)</f>
        <v>0</v>
      </c>
      <c r="L15" s="61">
        <f>SUM(L16:L17)</f>
        <v>0</v>
      </c>
      <c r="M15" s="61">
        <f>SUM(M16:M17)</f>
        <v>0</v>
      </c>
      <c r="N15" s="14"/>
      <c r="O15" s="41">
        <f>SUM(O16:O17)</f>
        <v>2.2400000000000002</v>
      </c>
      <c r="P15" s="41">
        <f t="shared" ref="P15:R15" si="4">SUM(P16:P17)</f>
        <v>0</v>
      </c>
      <c r="Q15" s="41">
        <f t="shared" si="4"/>
        <v>0</v>
      </c>
      <c r="R15" s="41">
        <f t="shared" si="4"/>
        <v>0</v>
      </c>
      <c r="S15" s="41">
        <f>SUM(O15:R15)</f>
        <v>2.2400000000000002</v>
      </c>
      <c r="U15" s="42"/>
      <c r="V15" s="42"/>
      <c r="W15" s="42"/>
      <c r="X15" s="42"/>
      <c r="Z15" s="62"/>
    </row>
    <row r="16" spans="2:30" ht="37.5" x14ac:dyDescent="0.25">
      <c r="B16" s="63" t="s">
        <v>77</v>
      </c>
      <c r="C16" s="45" t="s">
        <v>78</v>
      </c>
      <c r="D16" s="16"/>
      <c r="F16" s="46" t="s">
        <v>79</v>
      </c>
      <c r="G16" s="64" t="s">
        <v>80</v>
      </c>
      <c r="H16" s="48"/>
      <c r="I16" s="50"/>
      <c r="J16" s="50"/>
      <c r="K16" s="50"/>
      <c r="L16" s="50"/>
      <c r="M16" s="51">
        <f t="shared" ref="M16:M17" si="5">SUM(I16:L16)</f>
        <v>0</v>
      </c>
      <c r="N16" s="14"/>
      <c r="O16" s="49">
        <v>0.77</v>
      </c>
      <c r="P16" s="65"/>
      <c r="Q16" s="52"/>
      <c r="R16" s="52"/>
      <c r="S16" s="53">
        <f t="shared" si="2"/>
        <v>0.77</v>
      </c>
      <c r="U16" s="54" t="s">
        <v>55</v>
      </c>
      <c r="V16" s="55" t="s">
        <v>56</v>
      </c>
      <c r="W16" s="54" t="s">
        <v>65</v>
      </c>
      <c r="X16" s="55" t="s">
        <v>58</v>
      </c>
      <c r="Z16" s="62"/>
    </row>
    <row r="17" spans="2:28" ht="25" x14ac:dyDescent="0.25">
      <c r="B17" s="44" t="s">
        <v>81</v>
      </c>
      <c r="C17" s="45" t="s">
        <v>82</v>
      </c>
      <c r="D17" s="16"/>
      <c r="F17" s="66" t="s">
        <v>83</v>
      </c>
      <c r="G17" s="54" t="s">
        <v>71</v>
      </c>
      <c r="H17" s="48"/>
      <c r="I17" s="50"/>
      <c r="J17" s="50"/>
      <c r="K17" s="50"/>
      <c r="L17" s="50"/>
      <c r="M17" s="51">
        <f t="shared" si="5"/>
        <v>0</v>
      </c>
      <c r="N17" s="14"/>
      <c r="O17" s="49">
        <v>1.47</v>
      </c>
      <c r="P17" s="65"/>
      <c r="Q17" s="65"/>
      <c r="R17" s="65"/>
      <c r="S17" s="53">
        <f t="shared" si="2"/>
        <v>1.47</v>
      </c>
      <c r="U17" s="54" t="s">
        <v>55</v>
      </c>
      <c r="V17" s="55" t="s">
        <v>56</v>
      </c>
      <c r="W17" s="54" t="s">
        <v>65</v>
      </c>
      <c r="X17" s="55" t="s">
        <v>58</v>
      </c>
      <c r="Z17" s="62"/>
    </row>
    <row r="18" spans="2:28" ht="13.5" x14ac:dyDescent="0.25">
      <c r="B18" s="67" t="s">
        <v>69</v>
      </c>
      <c r="C18" s="45" t="s">
        <v>84</v>
      </c>
      <c r="D18" s="16"/>
      <c r="I18" s="68"/>
      <c r="J18" s="68"/>
      <c r="K18" s="68"/>
      <c r="L18" s="68"/>
      <c r="M18" s="68"/>
      <c r="N18" s="14"/>
      <c r="O18" s="68"/>
      <c r="P18" s="68"/>
      <c r="Q18" s="68"/>
      <c r="R18" s="68"/>
      <c r="S18" s="65"/>
    </row>
    <row r="19" spans="2:28" x14ac:dyDescent="0.25">
      <c r="B19" s="69" t="s">
        <v>85</v>
      </c>
      <c r="C19" s="45" t="s">
        <v>86</v>
      </c>
      <c r="D19" s="16"/>
      <c r="F19" s="34" t="s">
        <v>87</v>
      </c>
      <c r="G19" s="35"/>
      <c r="I19" s="36">
        <f t="shared" ref="I19:M19" si="6">SUM(I20:I30)</f>
        <v>0</v>
      </c>
      <c r="J19" s="36">
        <f t="shared" si="6"/>
        <v>0</v>
      </c>
      <c r="K19" s="36">
        <f t="shared" si="6"/>
        <v>0</v>
      </c>
      <c r="L19" s="36">
        <f t="shared" si="6"/>
        <v>0</v>
      </c>
      <c r="M19" s="36">
        <f t="shared" si="6"/>
        <v>0</v>
      </c>
      <c r="N19" s="14"/>
      <c r="O19" s="70">
        <f>SUM(O20:O30)</f>
        <v>14.87</v>
      </c>
      <c r="P19" s="70">
        <f t="shared" ref="P19:S19" si="7">SUM(P20:P30)</f>
        <v>0</v>
      </c>
      <c r="Q19" s="70">
        <f t="shared" si="7"/>
        <v>0</v>
      </c>
      <c r="R19" s="70">
        <f t="shared" si="7"/>
        <v>0</v>
      </c>
      <c r="S19" s="37">
        <f t="shared" si="7"/>
        <v>14.87</v>
      </c>
      <c r="U19" s="38"/>
      <c r="V19" s="38"/>
      <c r="W19" s="38"/>
      <c r="X19" s="38"/>
      <c r="Z19" s="71"/>
    </row>
    <row r="20" spans="2:28" ht="25" x14ac:dyDescent="0.25">
      <c r="B20" s="69" t="s">
        <v>88</v>
      </c>
      <c r="C20" s="45" t="s">
        <v>89</v>
      </c>
      <c r="D20" s="16"/>
      <c r="F20" s="56" t="s">
        <v>90</v>
      </c>
      <c r="G20" s="54" t="s">
        <v>91</v>
      </c>
      <c r="I20" s="50"/>
      <c r="J20" s="68"/>
      <c r="K20" s="68"/>
      <c r="L20" s="68"/>
      <c r="M20" s="51">
        <f t="shared" ref="M20:M29" si="8">SUM(I20:L20)</f>
        <v>0</v>
      </c>
      <c r="N20" s="14"/>
      <c r="O20" s="49">
        <v>4.12</v>
      </c>
      <c r="P20" s="68"/>
      <c r="Q20" s="68"/>
      <c r="R20" s="68"/>
      <c r="S20" s="53">
        <f t="shared" ref="S20:S29" si="9">SUM(O20:R20)</f>
        <v>4.12</v>
      </c>
      <c r="U20" s="54" t="s">
        <v>55</v>
      </c>
      <c r="V20" s="55" t="s">
        <v>92</v>
      </c>
      <c r="W20" s="54" t="s">
        <v>93</v>
      </c>
      <c r="X20" s="55" t="s">
        <v>58</v>
      </c>
    </row>
    <row r="21" spans="2:28" ht="25" x14ac:dyDescent="0.25">
      <c r="B21" s="72" t="s">
        <v>94</v>
      </c>
      <c r="C21" s="45" t="s">
        <v>95</v>
      </c>
      <c r="D21" s="16"/>
      <c r="F21" s="73" t="s">
        <v>96</v>
      </c>
      <c r="G21" s="54" t="s">
        <v>97</v>
      </c>
      <c r="I21" s="50"/>
      <c r="J21" s="68"/>
      <c r="K21" s="68"/>
      <c r="L21" s="68"/>
      <c r="M21" s="51">
        <f t="shared" si="8"/>
        <v>0</v>
      </c>
      <c r="N21" s="14"/>
      <c r="O21" s="49">
        <v>0.99</v>
      </c>
      <c r="P21" s="68"/>
      <c r="Q21" s="68"/>
      <c r="R21" s="68"/>
      <c r="S21" s="53">
        <f t="shared" si="9"/>
        <v>0.99</v>
      </c>
      <c r="U21" s="54" t="s">
        <v>55</v>
      </c>
      <c r="V21" s="55" t="s">
        <v>92</v>
      </c>
      <c r="W21" s="54" t="s">
        <v>93</v>
      </c>
      <c r="X21" s="55" t="s">
        <v>58</v>
      </c>
    </row>
    <row r="22" spans="2:28" ht="25" x14ac:dyDescent="0.25">
      <c r="B22" s="63" t="s">
        <v>98</v>
      </c>
      <c r="C22" s="45" t="s">
        <v>99</v>
      </c>
      <c r="D22" s="16"/>
      <c r="F22" s="73" t="s">
        <v>100</v>
      </c>
      <c r="G22" s="54" t="s">
        <v>101</v>
      </c>
      <c r="I22" s="50"/>
      <c r="J22" s="68"/>
      <c r="K22" s="68"/>
      <c r="L22" s="68"/>
      <c r="M22" s="51">
        <f t="shared" si="8"/>
        <v>0</v>
      </c>
      <c r="N22" s="14"/>
      <c r="O22" s="49">
        <v>0.38</v>
      </c>
      <c r="P22" s="68"/>
      <c r="Q22" s="68"/>
      <c r="R22" s="68"/>
      <c r="S22" s="53">
        <f t="shared" si="9"/>
        <v>0.38</v>
      </c>
      <c r="U22" s="54" t="s">
        <v>55</v>
      </c>
      <c r="V22" s="55" t="s">
        <v>92</v>
      </c>
      <c r="W22" s="54" t="s">
        <v>93</v>
      </c>
      <c r="X22" s="55" t="s">
        <v>58</v>
      </c>
    </row>
    <row r="23" spans="2:28" ht="25" x14ac:dyDescent="0.25">
      <c r="B23" s="63" t="s">
        <v>102</v>
      </c>
      <c r="C23" s="45" t="s">
        <v>103</v>
      </c>
      <c r="D23" s="16"/>
      <c r="F23" s="73" t="s">
        <v>104</v>
      </c>
      <c r="G23" s="54" t="s">
        <v>105</v>
      </c>
      <c r="I23" s="50"/>
      <c r="J23" s="68"/>
      <c r="K23" s="68"/>
      <c r="L23" s="68"/>
      <c r="M23" s="51">
        <f t="shared" si="8"/>
        <v>0</v>
      </c>
      <c r="N23" s="14"/>
      <c r="O23" s="49">
        <v>0.6</v>
      </c>
      <c r="P23" s="68"/>
      <c r="Q23" s="68"/>
      <c r="R23" s="68"/>
      <c r="S23" s="53">
        <f t="shared" si="9"/>
        <v>0.6</v>
      </c>
      <c r="U23" s="54" t="s">
        <v>55</v>
      </c>
      <c r="V23" s="55" t="s">
        <v>92</v>
      </c>
      <c r="W23" s="54" t="s">
        <v>93</v>
      </c>
      <c r="X23" s="55" t="s">
        <v>58</v>
      </c>
      <c r="Z23" s="74"/>
    </row>
    <row r="24" spans="2:28" ht="25" x14ac:dyDescent="0.25">
      <c r="B24" s="72" t="s">
        <v>106</v>
      </c>
      <c r="C24" s="45" t="s">
        <v>107</v>
      </c>
      <c r="D24" s="16"/>
      <c r="F24" s="73" t="s">
        <v>108</v>
      </c>
      <c r="G24" s="54" t="s">
        <v>109</v>
      </c>
      <c r="I24" s="50"/>
      <c r="J24" s="68"/>
      <c r="K24" s="68"/>
      <c r="L24" s="68"/>
      <c r="M24" s="51">
        <f t="shared" si="8"/>
        <v>0</v>
      </c>
      <c r="N24" s="14"/>
      <c r="O24" s="49">
        <v>3.54</v>
      </c>
      <c r="P24" s="68"/>
      <c r="Q24" s="68"/>
      <c r="R24" s="68"/>
      <c r="S24" s="53">
        <f t="shared" si="9"/>
        <v>3.54</v>
      </c>
      <c r="U24" s="54" t="s">
        <v>55</v>
      </c>
      <c r="V24" s="55" t="s">
        <v>92</v>
      </c>
      <c r="W24" s="54" t="s">
        <v>93</v>
      </c>
      <c r="X24" s="55" t="s">
        <v>58</v>
      </c>
      <c r="Z24" s="74"/>
    </row>
    <row r="25" spans="2:28" ht="25" x14ac:dyDescent="0.25">
      <c r="B25" s="63" t="s">
        <v>110</v>
      </c>
      <c r="C25" s="45" t="s">
        <v>111</v>
      </c>
      <c r="D25" s="16"/>
      <c r="F25" s="73" t="s">
        <v>112</v>
      </c>
      <c r="G25" s="54" t="s">
        <v>113</v>
      </c>
      <c r="I25" s="50"/>
      <c r="J25" s="68"/>
      <c r="K25" s="68"/>
      <c r="L25" s="68"/>
      <c r="M25" s="51">
        <f t="shared" si="8"/>
        <v>0</v>
      </c>
      <c r="N25" s="14"/>
      <c r="O25" s="49">
        <v>0.33</v>
      </c>
      <c r="P25" s="68"/>
      <c r="Q25" s="68"/>
      <c r="R25" s="68"/>
      <c r="S25" s="53">
        <f t="shared" si="9"/>
        <v>0.33</v>
      </c>
      <c r="U25" s="54" t="s">
        <v>55</v>
      </c>
      <c r="V25" s="55" t="s">
        <v>92</v>
      </c>
      <c r="W25" s="54" t="s">
        <v>93</v>
      </c>
      <c r="X25" s="55" t="s">
        <v>58</v>
      </c>
      <c r="Z25" s="74"/>
    </row>
    <row r="26" spans="2:28" ht="25" x14ac:dyDescent="0.25">
      <c r="B26" s="63" t="s">
        <v>114</v>
      </c>
      <c r="C26" s="45" t="s">
        <v>115</v>
      </c>
      <c r="D26" s="16"/>
      <c r="F26" s="73" t="s">
        <v>116</v>
      </c>
      <c r="G26" s="54" t="s">
        <v>117</v>
      </c>
      <c r="I26" s="50"/>
      <c r="J26" s="68"/>
      <c r="K26" s="68"/>
      <c r="L26" s="68"/>
      <c r="M26" s="51">
        <f t="shared" si="8"/>
        <v>0</v>
      </c>
      <c r="N26" s="14"/>
      <c r="O26" s="49">
        <v>1.8</v>
      </c>
      <c r="P26" s="68"/>
      <c r="Q26" s="68"/>
      <c r="R26" s="68"/>
      <c r="S26" s="53">
        <f t="shared" si="9"/>
        <v>1.8</v>
      </c>
      <c r="U26" s="54" t="s">
        <v>55</v>
      </c>
      <c r="V26" s="55" t="s">
        <v>92</v>
      </c>
      <c r="W26" s="54" t="s">
        <v>93</v>
      </c>
      <c r="X26" s="55" t="s">
        <v>58</v>
      </c>
      <c r="Z26" s="14"/>
      <c r="AB26" s="62"/>
    </row>
    <row r="27" spans="2:28" ht="25" x14ac:dyDescent="0.25">
      <c r="B27" s="63" t="s">
        <v>118</v>
      </c>
      <c r="C27" s="45" t="s">
        <v>119</v>
      </c>
      <c r="D27" s="16"/>
      <c r="F27" s="73" t="s">
        <v>120</v>
      </c>
      <c r="G27" s="54" t="s">
        <v>121</v>
      </c>
      <c r="I27" s="50"/>
      <c r="J27" s="68"/>
      <c r="K27" s="68"/>
      <c r="L27" s="68"/>
      <c r="M27" s="51">
        <f t="shared" si="8"/>
        <v>0</v>
      </c>
      <c r="N27" s="14"/>
      <c r="O27" s="49">
        <v>1.5</v>
      </c>
      <c r="P27" s="68"/>
      <c r="Q27" s="68"/>
      <c r="R27" s="68"/>
      <c r="S27" s="53">
        <f t="shared" si="9"/>
        <v>1.5</v>
      </c>
      <c r="U27" s="54" t="s">
        <v>55</v>
      </c>
      <c r="V27" s="55" t="s">
        <v>92</v>
      </c>
      <c r="W27" s="54" t="s">
        <v>93</v>
      </c>
      <c r="X27" s="55" t="s">
        <v>58</v>
      </c>
    </row>
    <row r="28" spans="2:28" ht="25" x14ac:dyDescent="0.25">
      <c r="B28" s="69" t="s">
        <v>122</v>
      </c>
      <c r="C28" s="45" t="s">
        <v>123</v>
      </c>
      <c r="D28" s="16"/>
      <c r="F28" s="73" t="s">
        <v>124</v>
      </c>
      <c r="G28" s="54" t="s">
        <v>125</v>
      </c>
      <c r="I28" s="50"/>
      <c r="J28" s="68"/>
      <c r="K28" s="68"/>
      <c r="L28" s="68"/>
      <c r="M28" s="51">
        <f t="shared" si="8"/>
        <v>0</v>
      </c>
      <c r="N28" s="14"/>
      <c r="O28" s="49">
        <v>0.25</v>
      </c>
      <c r="P28" s="68"/>
      <c r="Q28" s="68"/>
      <c r="R28" s="68"/>
      <c r="S28" s="53">
        <f t="shared" si="9"/>
        <v>0.25</v>
      </c>
      <c r="U28" s="54" t="s">
        <v>55</v>
      </c>
      <c r="V28" s="55" t="s">
        <v>92</v>
      </c>
      <c r="W28" s="54" t="s">
        <v>93</v>
      </c>
      <c r="X28" s="55" t="s">
        <v>58</v>
      </c>
    </row>
    <row r="29" spans="2:28" ht="37.5" x14ac:dyDescent="0.25">
      <c r="B29" s="63" t="s">
        <v>126</v>
      </c>
      <c r="C29" s="45" t="s">
        <v>127</v>
      </c>
      <c r="D29" s="16"/>
      <c r="F29" s="73" t="s">
        <v>128</v>
      </c>
      <c r="G29" s="75" t="s">
        <v>129</v>
      </c>
      <c r="I29" s="50"/>
      <c r="J29" s="68"/>
      <c r="K29" s="68"/>
      <c r="L29" s="68"/>
      <c r="M29" s="51">
        <f t="shared" si="8"/>
        <v>0</v>
      </c>
      <c r="N29" s="14"/>
      <c r="O29" s="49">
        <v>1.36</v>
      </c>
      <c r="P29" s="68"/>
      <c r="Q29" s="68"/>
      <c r="R29" s="68"/>
      <c r="S29" s="53">
        <f t="shared" si="9"/>
        <v>1.36</v>
      </c>
      <c r="U29" s="54" t="s">
        <v>55</v>
      </c>
      <c r="V29" s="55" t="s">
        <v>64</v>
      </c>
      <c r="W29" s="55" t="s">
        <v>130</v>
      </c>
      <c r="X29" s="55" t="s">
        <v>58</v>
      </c>
    </row>
    <row r="30" spans="2:28" x14ac:dyDescent="0.25">
      <c r="B30" s="69" t="s">
        <v>131</v>
      </c>
      <c r="C30" s="45" t="s">
        <v>132</v>
      </c>
      <c r="D30" s="16"/>
      <c r="I30" s="68"/>
      <c r="J30" s="68"/>
      <c r="K30" s="68"/>
      <c r="L30" s="68"/>
      <c r="M30" s="68"/>
      <c r="N30" s="14"/>
      <c r="O30" s="68"/>
      <c r="P30" s="68"/>
      <c r="Q30" s="68"/>
      <c r="R30" s="68"/>
      <c r="S30" s="68"/>
      <c r="X30" s="55"/>
    </row>
    <row r="31" spans="2:28" x14ac:dyDescent="0.25">
      <c r="B31" s="63" t="s">
        <v>133</v>
      </c>
      <c r="C31" s="45" t="s">
        <v>134</v>
      </c>
      <c r="D31" s="16"/>
      <c r="I31" s="68"/>
      <c r="J31" s="68"/>
      <c r="K31" s="68"/>
      <c r="L31" s="68"/>
      <c r="M31" s="68"/>
      <c r="N31" s="14"/>
      <c r="O31" s="68"/>
      <c r="P31" s="68"/>
      <c r="Q31" s="68"/>
      <c r="R31" s="68"/>
      <c r="S31" s="68"/>
      <c r="AB31" s="76"/>
    </row>
    <row r="32" spans="2:28" ht="25" x14ac:dyDescent="0.25">
      <c r="B32" s="63" t="s">
        <v>135</v>
      </c>
      <c r="C32" s="45" t="s">
        <v>136</v>
      </c>
      <c r="D32" s="16"/>
      <c r="F32" s="77" t="s">
        <v>137</v>
      </c>
      <c r="G32" s="35"/>
      <c r="I32" s="78">
        <f>SUM(I33:I33)</f>
        <v>0</v>
      </c>
      <c r="J32" s="78">
        <f>SUM(J33:J33)</f>
        <v>0</v>
      </c>
      <c r="K32" s="78">
        <f>SUM(K33:K33)</f>
        <v>0</v>
      </c>
      <c r="L32" s="78">
        <f>SUM(L33:L33)</f>
        <v>0</v>
      </c>
      <c r="M32" s="78">
        <f>SUM(M33:M33)</f>
        <v>0</v>
      </c>
      <c r="N32" s="65"/>
      <c r="O32" s="37">
        <f>SUM(O33:O33)</f>
        <v>0</v>
      </c>
      <c r="P32" s="37">
        <f>SUM(P33:P33)</f>
        <v>0</v>
      </c>
      <c r="Q32" s="37">
        <f>SUM(Q33:Q33)</f>
        <v>0</v>
      </c>
      <c r="R32" s="37">
        <f>SUM(R33:R33)</f>
        <v>0</v>
      </c>
      <c r="S32" s="37">
        <f>SUM(S33:S33)</f>
        <v>0</v>
      </c>
      <c r="U32" s="38"/>
      <c r="V32" s="38"/>
      <c r="W32" s="38"/>
      <c r="X32" s="38"/>
      <c r="Z32" s="34"/>
      <c r="AB32" s="76"/>
    </row>
    <row r="33" spans="2:28" x14ac:dyDescent="0.25">
      <c r="B33" s="63" t="s">
        <v>138</v>
      </c>
      <c r="C33" s="45" t="s">
        <v>139</v>
      </c>
      <c r="D33" s="16"/>
      <c r="I33" s="50"/>
      <c r="J33" s="50"/>
      <c r="K33" s="50"/>
      <c r="L33" s="50"/>
      <c r="M33" s="51">
        <f t="shared" ref="M33" si="10">SUM(I33:L33)</f>
        <v>0</v>
      </c>
      <c r="N33" s="14"/>
      <c r="O33" s="50"/>
      <c r="P33" s="68"/>
      <c r="Q33" s="68"/>
      <c r="R33" s="68"/>
      <c r="S33" s="51">
        <f t="shared" ref="S33" si="11">SUM(O33:R33)</f>
        <v>0</v>
      </c>
      <c r="Z33" s="14"/>
    </row>
    <row r="34" spans="2:28" x14ac:dyDescent="0.25">
      <c r="D34" s="16"/>
      <c r="I34" s="14"/>
      <c r="J34" s="14"/>
      <c r="K34" s="14"/>
      <c r="L34" s="14"/>
      <c r="M34" s="14"/>
      <c r="N34" s="14"/>
      <c r="O34" s="68"/>
      <c r="P34" s="68"/>
      <c r="Q34" s="68"/>
      <c r="R34" s="68"/>
      <c r="S34" s="68"/>
      <c r="Z34" s="14"/>
      <c r="AB34" s="62"/>
    </row>
    <row r="35" spans="2:28" x14ac:dyDescent="0.25">
      <c r="D35" s="16"/>
      <c r="F35" s="34" t="s">
        <v>140</v>
      </c>
      <c r="G35" s="35"/>
      <c r="I35" s="167" t="s">
        <v>141</v>
      </c>
      <c r="J35" s="167"/>
      <c r="K35" s="167"/>
      <c r="L35" s="167"/>
      <c r="M35" s="167"/>
      <c r="N35" s="14"/>
      <c r="O35" s="168" t="s">
        <v>141</v>
      </c>
      <c r="P35" s="168"/>
      <c r="Q35" s="168"/>
      <c r="R35" s="168"/>
      <c r="S35" s="168"/>
      <c r="U35" s="38"/>
      <c r="V35" s="38"/>
      <c r="W35" s="38"/>
      <c r="X35" s="38"/>
      <c r="Z35" s="34"/>
    </row>
    <row r="36" spans="2:28" ht="25" x14ac:dyDescent="0.25">
      <c r="D36" s="16"/>
      <c r="F36" s="79" t="s">
        <v>142</v>
      </c>
      <c r="I36" s="14"/>
      <c r="J36" s="14"/>
      <c r="K36" s="14"/>
      <c r="L36" s="14"/>
      <c r="M36" s="80"/>
      <c r="N36" s="14"/>
      <c r="O36" s="68"/>
      <c r="P36" s="68"/>
      <c r="Q36" s="68"/>
      <c r="R36" s="68"/>
      <c r="S36" s="81">
        <v>0.03</v>
      </c>
      <c r="U36" s="54" t="s">
        <v>63</v>
      </c>
      <c r="V36" s="54" t="s">
        <v>143</v>
      </c>
      <c r="W36" s="54" t="s">
        <v>144</v>
      </c>
      <c r="X36" s="54" t="s">
        <v>145</v>
      </c>
      <c r="Z36" s="14"/>
    </row>
    <row r="37" spans="2:28" ht="14" x14ac:dyDescent="0.3">
      <c r="B37" s="82"/>
      <c r="C37" s="83" t="s">
        <v>146</v>
      </c>
      <c r="D37" s="16"/>
      <c r="I37" s="14"/>
      <c r="J37" s="14"/>
      <c r="K37" s="14"/>
      <c r="L37" s="14"/>
      <c r="Z37" s="14"/>
    </row>
    <row r="38" spans="2:28" ht="13.5" x14ac:dyDescent="0.25">
      <c r="B38" s="67" t="s">
        <v>91</v>
      </c>
      <c r="C38" s="84" t="s">
        <v>147</v>
      </c>
      <c r="D38" s="16"/>
      <c r="F38" s="85"/>
      <c r="G38" s="86"/>
      <c r="I38" s="85"/>
      <c r="J38" s="85"/>
      <c r="K38" s="85"/>
      <c r="L38" s="85"/>
      <c r="M38" s="85"/>
      <c r="O38" s="87"/>
      <c r="P38" s="87"/>
      <c r="Q38" s="87"/>
      <c r="R38" s="87"/>
      <c r="S38" s="87"/>
      <c r="U38" s="87"/>
      <c r="V38" s="87"/>
      <c r="W38" s="87"/>
      <c r="X38" s="87"/>
      <c r="Z38" s="85"/>
    </row>
    <row r="39" spans="2:28" ht="13.5" x14ac:dyDescent="0.25">
      <c r="B39" s="67" t="s">
        <v>97</v>
      </c>
      <c r="C39" s="84" t="s">
        <v>148</v>
      </c>
      <c r="D39" s="16"/>
      <c r="G39" s="9"/>
      <c r="J39" s="14"/>
      <c r="K39" s="14"/>
      <c r="L39" s="14"/>
      <c r="Z39" s="14"/>
    </row>
    <row r="40" spans="2:28" ht="13.5" x14ac:dyDescent="0.25">
      <c r="B40" s="88" t="s">
        <v>149</v>
      </c>
      <c r="C40" s="84" t="s">
        <v>150</v>
      </c>
      <c r="D40" s="16"/>
      <c r="G40" s="9"/>
      <c r="J40" s="14"/>
      <c r="K40" s="14"/>
      <c r="L40" s="14"/>
      <c r="Z40" s="14"/>
    </row>
    <row r="41" spans="2:28" ht="13.5" x14ac:dyDescent="0.25">
      <c r="B41" s="88" t="s">
        <v>151</v>
      </c>
      <c r="C41" s="84" t="s">
        <v>152</v>
      </c>
      <c r="D41" s="16"/>
      <c r="G41" s="9"/>
      <c r="J41" s="14"/>
      <c r="K41" s="14"/>
      <c r="L41" s="14"/>
      <c r="Z41" s="14"/>
    </row>
    <row r="42" spans="2:28" ht="13.5" x14ac:dyDescent="0.25">
      <c r="B42" s="67" t="s">
        <v>101</v>
      </c>
      <c r="C42" s="84" t="s">
        <v>153</v>
      </c>
      <c r="D42" s="16"/>
      <c r="G42" s="9"/>
      <c r="J42" s="14"/>
      <c r="K42" s="14"/>
      <c r="L42" s="14"/>
      <c r="Z42" s="14"/>
    </row>
    <row r="43" spans="2:28" ht="13.5" x14ac:dyDescent="0.25">
      <c r="B43" s="67" t="s">
        <v>105</v>
      </c>
      <c r="C43" s="84" t="s">
        <v>154</v>
      </c>
      <c r="D43" s="16"/>
      <c r="G43" s="9"/>
      <c r="J43" s="14"/>
      <c r="K43" s="14"/>
      <c r="L43" s="14"/>
      <c r="Z43" s="14"/>
    </row>
    <row r="44" spans="2:28" ht="13.5" x14ac:dyDescent="0.25">
      <c r="B44" s="67" t="s">
        <v>109</v>
      </c>
      <c r="C44" s="84" t="s">
        <v>155</v>
      </c>
      <c r="D44" s="16"/>
      <c r="G44" s="9"/>
      <c r="J44" s="14"/>
      <c r="K44" s="14"/>
      <c r="L44" s="14"/>
      <c r="Z44" s="14"/>
    </row>
    <row r="45" spans="2:28" ht="13.5" x14ac:dyDescent="0.25">
      <c r="B45" s="89" t="s">
        <v>156</v>
      </c>
      <c r="C45" s="84" t="s">
        <v>157</v>
      </c>
      <c r="D45" s="16"/>
      <c r="G45" s="9"/>
      <c r="J45" s="14"/>
      <c r="K45" s="14"/>
      <c r="L45" s="14"/>
      <c r="Z45" s="14"/>
    </row>
    <row r="46" spans="2:28" ht="13.5" x14ac:dyDescent="0.25">
      <c r="B46" s="89" t="s">
        <v>158</v>
      </c>
      <c r="C46" s="84" t="s">
        <v>159</v>
      </c>
      <c r="D46" s="16"/>
      <c r="G46" s="9"/>
      <c r="J46" s="14"/>
      <c r="K46" s="14"/>
      <c r="L46" s="14"/>
      <c r="Z46" s="14"/>
    </row>
    <row r="47" spans="2:28" ht="13.5" x14ac:dyDescent="0.25">
      <c r="B47" s="89" t="s">
        <v>160</v>
      </c>
      <c r="C47" s="84" t="s">
        <v>161</v>
      </c>
      <c r="D47" s="16"/>
      <c r="G47" s="9"/>
      <c r="J47" s="14"/>
      <c r="K47" s="14"/>
      <c r="L47" s="14"/>
      <c r="Z47" s="14"/>
    </row>
    <row r="48" spans="2:28" ht="13.5" x14ac:dyDescent="0.25">
      <c r="B48" s="67" t="s">
        <v>113</v>
      </c>
      <c r="C48" s="84" t="s">
        <v>162</v>
      </c>
      <c r="D48" s="16"/>
      <c r="G48" s="9"/>
      <c r="J48" s="14"/>
      <c r="K48" s="14"/>
      <c r="L48" s="14"/>
      <c r="Z48" s="14"/>
      <c r="AB48" s="76"/>
    </row>
    <row r="49" spans="2:24" ht="13.5" x14ac:dyDescent="0.25">
      <c r="B49" s="67" t="s">
        <v>117</v>
      </c>
      <c r="C49" s="84" t="s">
        <v>116</v>
      </c>
      <c r="D49" s="16"/>
      <c r="G49" s="9"/>
      <c r="J49" s="14"/>
      <c r="K49" s="14"/>
      <c r="L49" s="14"/>
      <c r="M49" s="14"/>
      <c r="N49" s="14"/>
      <c r="O49" s="14"/>
      <c r="P49" s="14"/>
      <c r="Q49" s="14"/>
      <c r="R49" s="14"/>
      <c r="S49" s="14"/>
    </row>
    <row r="50" spans="2:24" ht="13.5" x14ac:dyDescent="0.25">
      <c r="B50" s="89" t="s">
        <v>163</v>
      </c>
      <c r="C50" s="84" t="s">
        <v>164</v>
      </c>
      <c r="D50" s="16"/>
      <c r="G50" s="9"/>
    </row>
    <row r="51" spans="2:24" ht="13.5" x14ac:dyDescent="0.25">
      <c r="B51" s="89" t="s">
        <v>165</v>
      </c>
      <c r="C51" s="84" t="s">
        <v>166</v>
      </c>
      <c r="D51" s="16"/>
      <c r="G51" s="9"/>
    </row>
    <row r="52" spans="2:24" ht="13.5" x14ac:dyDescent="0.25">
      <c r="B52" s="67" t="s">
        <v>121</v>
      </c>
      <c r="C52" s="84" t="s">
        <v>167</v>
      </c>
      <c r="D52" s="16"/>
      <c r="G52" s="9"/>
    </row>
    <row r="53" spans="2:24" ht="13.5" x14ac:dyDescent="0.25">
      <c r="B53" s="89" t="s">
        <v>168</v>
      </c>
      <c r="C53" s="84" t="s">
        <v>169</v>
      </c>
      <c r="D53" s="16"/>
      <c r="G53" s="9"/>
    </row>
    <row r="54" spans="2:24" ht="13.5" x14ac:dyDescent="0.25">
      <c r="B54" s="88" t="s">
        <v>170</v>
      </c>
      <c r="C54" s="84" t="s">
        <v>171</v>
      </c>
      <c r="D54" s="16"/>
      <c r="G54" s="9"/>
    </row>
    <row r="55" spans="2:24" ht="13.5" x14ac:dyDescent="0.25">
      <c r="B55" s="89" t="s">
        <v>172</v>
      </c>
      <c r="C55" s="84" t="s">
        <v>173</v>
      </c>
      <c r="D55" s="16"/>
      <c r="G55" s="9"/>
    </row>
    <row r="56" spans="2:24" ht="13.5" x14ac:dyDescent="0.25">
      <c r="B56" s="89" t="s">
        <v>174</v>
      </c>
      <c r="C56" s="84" t="s">
        <v>175</v>
      </c>
      <c r="D56" s="16"/>
      <c r="G56" s="9"/>
    </row>
    <row r="57" spans="2:24" ht="32.25" customHeight="1" x14ac:dyDescent="0.25">
      <c r="B57" s="88" t="s">
        <v>176</v>
      </c>
      <c r="C57" s="84" t="s">
        <v>177</v>
      </c>
      <c r="D57" s="16"/>
      <c r="G57" s="9"/>
    </row>
    <row r="58" spans="2:24" ht="13.5" x14ac:dyDescent="0.25">
      <c r="B58" s="88" t="s">
        <v>178</v>
      </c>
      <c r="C58" s="84" t="s">
        <v>179</v>
      </c>
      <c r="D58" s="16"/>
      <c r="G58" s="9"/>
    </row>
    <row r="59" spans="2:24" ht="13.5" x14ac:dyDescent="0.25">
      <c r="B59" s="88" t="s">
        <v>180</v>
      </c>
      <c r="C59" s="84" t="s">
        <v>181</v>
      </c>
      <c r="D59" s="16"/>
      <c r="G59" s="9"/>
    </row>
    <row r="60" spans="2:24" ht="13.5" x14ac:dyDescent="0.25">
      <c r="B60" s="67" t="s">
        <v>125</v>
      </c>
      <c r="C60" s="84" t="s">
        <v>124</v>
      </c>
      <c r="D60" s="16"/>
    </row>
    <row r="61" spans="2:24" ht="13.5" x14ac:dyDescent="0.25">
      <c r="B61" s="90" t="s">
        <v>182</v>
      </c>
      <c r="C61" s="84" t="s">
        <v>183</v>
      </c>
      <c r="D61" s="16"/>
    </row>
    <row r="62" spans="2:24" ht="13.5" x14ac:dyDescent="0.25">
      <c r="B62" s="91" t="s">
        <v>184</v>
      </c>
      <c r="C62" s="84" t="s">
        <v>185</v>
      </c>
      <c r="D62" s="16"/>
      <c r="G62" s="9"/>
      <c r="U62" s="9"/>
      <c r="V62" s="9"/>
      <c r="W62" s="9"/>
      <c r="X62" s="9"/>
    </row>
    <row r="63" spans="2:24" ht="13.5" x14ac:dyDescent="0.25">
      <c r="B63" s="91" t="s">
        <v>186</v>
      </c>
      <c r="C63" s="84" t="s">
        <v>187</v>
      </c>
      <c r="D63" s="16"/>
      <c r="G63" s="9"/>
      <c r="U63" s="9"/>
      <c r="V63" s="9"/>
      <c r="W63" s="9"/>
      <c r="X63" s="9"/>
    </row>
    <row r="64" spans="2:24" ht="13.5" x14ac:dyDescent="0.25">
      <c r="B64" s="92" t="s">
        <v>188</v>
      </c>
      <c r="C64" s="84" t="s">
        <v>189</v>
      </c>
      <c r="D64" s="16"/>
      <c r="G64" s="9"/>
      <c r="U64" s="9"/>
      <c r="V64" s="9"/>
      <c r="W64" s="9"/>
      <c r="X64" s="9"/>
    </row>
    <row r="65" spans="1:24" ht="13.5" x14ac:dyDescent="0.25">
      <c r="B65" s="92" t="s">
        <v>190</v>
      </c>
      <c r="C65" s="84" t="s">
        <v>191</v>
      </c>
      <c r="D65" s="16"/>
      <c r="G65" s="9"/>
      <c r="U65" s="9"/>
      <c r="V65" s="9"/>
      <c r="W65" s="9"/>
      <c r="X65" s="9"/>
    </row>
    <row r="66" spans="1:24" ht="13.5" x14ac:dyDescent="0.25">
      <c r="B66" s="92" t="s">
        <v>192</v>
      </c>
      <c r="C66" s="84" t="s">
        <v>193</v>
      </c>
      <c r="D66" s="16"/>
      <c r="G66" s="9"/>
      <c r="U66" s="9"/>
      <c r="V66" s="9"/>
      <c r="W66" s="9"/>
      <c r="X66" s="9"/>
    </row>
    <row r="67" spans="1:24" ht="13.5" x14ac:dyDescent="0.25">
      <c r="B67" s="92" t="s">
        <v>194</v>
      </c>
      <c r="C67" s="84" t="s">
        <v>195</v>
      </c>
      <c r="D67" s="16"/>
      <c r="G67" s="9"/>
      <c r="U67" s="9"/>
      <c r="V67" s="9"/>
      <c r="W67" s="9"/>
      <c r="X67" s="9"/>
    </row>
    <row r="68" spans="1:24" x14ac:dyDescent="0.25">
      <c r="D68" s="16"/>
      <c r="G68" s="9"/>
      <c r="U68" s="9"/>
      <c r="V68" s="9"/>
      <c r="W68" s="9"/>
      <c r="X68" s="9"/>
    </row>
    <row r="69" spans="1:24" ht="14" x14ac:dyDescent="0.3">
      <c r="B69" s="82"/>
      <c r="C69" s="83" t="s">
        <v>196</v>
      </c>
      <c r="D69" s="16"/>
      <c r="G69" s="9"/>
      <c r="U69" s="9"/>
      <c r="V69" s="9"/>
      <c r="W69" s="9"/>
      <c r="X69" s="9"/>
    </row>
    <row r="70" spans="1:24" ht="13.5" x14ac:dyDescent="0.25">
      <c r="B70" s="32"/>
      <c r="C70" s="84" t="s">
        <v>9</v>
      </c>
      <c r="D70" s="16"/>
      <c r="G70" s="9"/>
      <c r="U70" s="9"/>
      <c r="V70" s="9"/>
      <c r="W70" s="9"/>
      <c r="X70" s="9"/>
    </row>
    <row r="71" spans="1:24" ht="13.5" x14ac:dyDescent="0.25">
      <c r="B71" s="69"/>
      <c r="C71" s="84" t="s">
        <v>197</v>
      </c>
      <c r="D71" s="16"/>
      <c r="G71" s="9"/>
      <c r="U71" s="9"/>
      <c r="V71" s="9"/>
      <c r="W71" s="9"/>
      <c r="X71" s="9"/>
    </row>
    <row r="72" spans="1:24" ht="13.5" x14ac:dyDescent="0.25">
      <c r="B72" s="72"/>
      <c r="C72" s="84" t="s">
        <v>197</v>
      </c>
      <c r="D72" s="16"/>
      <c r="G72" s="9"/>
      <c r="U72" s="9"/>
      <c r="V72" s="9"/>
      <c r="W72" s="9"/>
      <c r="X72" s="9"/>
    </row>
    <row r="73" spans="1:24" ht="13.5" x14ac:dyDescent="0.25">
      <c r="B73" s="93"/>
      <c r="C73" s="84" t="s">
        <v>197</v>
      </c>
      <c r="D73" s="16"/>
      <c r="G73" s="9"/>
      <c r="U73" s="9"/>
      <c r="V73" s="9"/>
      <c r="W73" s="9"/>
      <c r="X73" s="9"/>
    </row>
    <row r="74" spans="1:24" ht="13.5" x14ac:dyDescent="0.25">
      <c r="B74" s="91"/>
      <c r="C74" s="84" t="s">
        <v>197</v>
      </c>
      <c r="D74" s="16"/>
    </row>
    <row r="75" spans="1:24" ht="13.5" x14ac:dyDescent="0.25">
      <c r="B75" s="89"/>
      <c r="C75" s="84" t="s">
        <v>198</v>
      </c>
      <c r="D75" s="16"/>
    </row>
    <row r="76" spans="1:24" ht="13.5" x14ac:dyDescent="0.25">
      <c r="B76" s="88"/>
      <c r="C76" s="84" t="s">
        <v>12</v>
      </c>
      <c r="D76" s="16"/>
    </row>
    <row r="77" spans="1:24" x14ac:dyDescent="0.25">
      <c r="A77" s="94"/>
      <c r="B77" s="16"/>
      <c r="C77" s="16"/>
      <c r="D77" s="16"/>
    </row>
    <row r="80" spans="1:24" x14ac:dyDescent="0.25">
      <c r="B80" s="95"/>
      <c r="C80" s="95"/>
    </row>
    <row r="81" spans="2:3" x14ac:dyDescent="0.25">
      <c r="B81" s="10"/>
    </row>
    <row r="82" spans="2:3" x14ac:dyDescent="0.25">
      <c r="B82" s="10"/>
    </row>
    <row r="83" spans="2:3" x14ac:dyDescent="0.25">
      <c r="B83" s="10"/>
    </row>
    <row r="84" spans="2:3" x14ac:dyDescent="0.25">
      <c r="B84" s="10"/>
    </row>
    <row r="85" spans="2:3" x14ac:dyDescent="0.25">
      <c r="B85" s="10"/>
      <c r="C85" s="79"/>
    </row>
    <row r="86" spans="2:3" x14ac:dyDescent="0.25">
      <c r="B86" s="10"/>
    </row>
    <row r="87" spans="2:3" x14ac:dyDescent="0.25">
      <c r="B87" s="10"/>
      <c r="C87" s="79"/>
    </row>
    <row r="88" spans="2:3" x14ac:dyDescent="0.25">
      <c r="B88" s="10"/>
    </row>
    <row r="89" spans="2:3" x14ac:dyDescent="0.25">
      <c r="B89" s="10"/>
    </row>
    <row r="90" spans="2:3" x14ac:dyDescent="0.25">
      <c r="B90" s="54"/>
      <c r="C90" s="79"/>
    </row>
    <row r="91" spans="2:3" x14ac:dyDescent="0.25">
      <c r="B91" s="54"/>
      <c r="C91" s="79"/>
    </row>
    <row r="92" spans="2:3" x14ac:dyDescent="0.25">
      <c r="B92" s="73"/>
      <c r="C92" s="79"/>
    </row>
  </sheetData>
  <mergeCells count="7">
    <mergeCell ref="I35:M35"/>
    <mergeCell ref="O35:S35"/>
    <mergeCell ref="I4:M4"/>
    <mergeCell ref="O4:S4"/>
    <mergeCell ref="B5:C5"/>
    <mergeCell ref="I5:M5"/>
    <mergeCell ref="O5:S5"/>
  </mergeCells>
  <pageMargins left="0.25" right="0.25" top="0.75" bottom="0.75" header="0.3" footer="0.3"/>
  <pageSetup paperSize="8" scale="69"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87D88-B830-42C9-9AFF-65F3370A5438}">
  <sheetPr>
    <tabColor theme="9" tint="-0.499984740745262"/>
  </sheetPr>
  <dimension ref="B1:AB114"/>
  <sheetViews>
    <sheetView zoomScale="106" zoomScaleNormal="106" workbookViewId="0">
      <pane xSplit="7" ySplit="4" topLeftCell="H48" activePane="bottomRight" state="frozen"/>
      <selection pane="topRight" activeCell="H6" sqref="H6"/>
      <selection pane="bottomLeft" activeCell="H6" sqref="H6"/>
      <selection pane="bottomRight" activeCell="H6" sqref="H6"/>
    </sheetView>
  </sheetViews>
  <sheetFormatPr defaultColWidth="8.7265625" defaultRowHeight="13" x14ac:dyDescent="0.3"/>
  <cols>
    <col min="1" max="1" width="1.453125" style="2" customWidth="1"/>
    <col min="2" max="2" width="9.1796875" style="2" customWidth="1"/>
    <col min="3" max="3" width="49.1796875" style="2" customWidth="1"/>
    <col min="4" max="4" width="3.453125" style="2" customWidth="1"/>
    <col min="5" max="5" width="0.81640625" style="2" customWidth="1"/>
    <col min="6" max="6" width="51.453125" style="2" customWidth="1"/>
    <col min="7" max="7" width="13.54296875" style="99" customWidth="1"/>
    <col min="8" max="8" width="1.453125" style="2" customWidth="1"/>
    <col min="9" max="12" width="10.81640625" style="2" customWidth="1"/>
    <col min="13" max="13" width="11.1796875" style="2" customWidth="1"/>
    <col min="14" max="14" width="0.81640625" style="2" customWidth="1"/>
    <col min="15" max="18" width="10.81640625" style="2" customWidth="1"/>
    <col min="19" max="19" width="11.1796875" style="2" customWidth="1"/>
    <col min="20" max="20" width="1.54296875" style="2" customWidth="1"/>
    <col min="21" max="22" width="12.453125" style="99" customWidth="1"/>
    <col min="23" max="23" width="21.26953125" style="99" customWidth="1"/>
    <col min="24" max="24" width="27.81640625" style="99" customWidth="1"/>
    <col min="25" max="25" width="1.54296875" style="2" customWidth="1"/>
    <col min="26" max="26" width="50" style="2" customWidth="1"/>
    <col min="27" max="27" width="2.1796875" style="2" customWidth="1"/>
    <col min="28" max="28" width="7.81640625" style="2" customWidth="1"/>
    <col min="29" max="16384" width="8.7265625" style="2"/>
  </cols>
  <sheetData>
    <row r="1" spans="2:26" x14ac:dyDescent="0.3">
      <c r="F1" s="96"/>
      <c r="G1" s="97"/>
      <c r="P1" s="98"/>
    </row>
    <row r="2" spans="2:26" x14ac:dyDescent="0.3">
      <c r="B2" s="100"/>
      <c r="C2" s="100"/>
      <c r="D2" s="101"/>
      <c r="F2" s="102"/>
      <c r="G2" s="103"/>
      <c r="I2" s="176" t="s">
        <v>199</v>
      </c>
      <c r="J2" s="176"/>
      <c r="K2" s="176"/>
      <c r="L2" s="176"/>
      <c r="M2" s="176"/>
      <c r="O2" s="177" t="s">
        <v>199</v>
      </c>
      <c r="P2" s="177"/>
      <c r="Q2" s="177"/>
      <c r="R2" s="177"/>
      <c r="S2" s="177"/>
      <c r="U2" s="104"/>
      <c r="V2" s="104"/>
      <c r="W2" s="104"/>
      <c r="X2" s="104"/>
      <c r="Z2" s="103"/>
    </row>
    <row r="3" spans="2:26" x14ac:dyDescent="0.3">
      <c r="B3" s="178" t="s">
        <v>33</v>
      </c>
      <c r="C3" s="178"/>
      <c r="D3" s="101"/>
      <c r="F3" s="105" t="s">
        <v>200</v>
      </c>
      <c r="G3" s="106"/>
      <c r="I3" s="179" t="s">
        <v>201</v>
      </c>
      <c r="J3" s="179"/>
      <c r="K3" s="179"/>
      <c r="L3" s="179"/>
      <c r="M3" s="179"/>
      <c r="O3" s="180" t="s">
        <v>201</v>
      </c>
      <c r="P3" s="180"/>
      <c r="Q3" s="180"/>
      <c r="R3" s="180"/>
      <c r="S3" s="180"/>
      <c r="U3" s="107"/>
      <c r="V3" s="107"/>
      <c r="W3" s="107"/>
      <c r="X3" s="107"/>
      <c r="Z3" s="105"/>
    </row>
    <row r="4" spans="2:26" ht="39" x14ac:dyDescent="0.3">
      <c r="B4" s="108"/>
      <c r="C4" s="108"/>
      <c r="D4" s="101"/>
      <c r="F4" s="109"/>
      <c r="G4" s="110"/>
      <c r="I4" s="111" t="s">
        <v>37</v>
      </c>
      <c r="J4" s="111" t="s">
        <v>38</v>
      </c>
      <c r="K4" s="111" t="s">
        <v>39</v>
      </c>
      <c r="L4" s="111" t="s">
        <v>40</v>
      </c>
      <c r="M4" s="111" t="s">
        <v>41</v>
      </c>
      <c r="O4" s="112" t="s">
        <v>37</v>
      </c>
      <c r="P4" s="112" t="s">
        <v>38</v>
      </c>
      <c r="Q4" s="112" t="s">
        <v>39</v>
      </c>
      <c r="R4" s="112" t="s">
        <v>40</v>
      </c>
      <c r="S4" s="112" t="s">
        <v>41</v>
      </c>
      <c r="U4" s="112" t="s">
        <v>42</v>
      </c>
      <c r="V4" s="112" t="s">
        <v>43</v>
      </c>
      <c r="W4" s="112" t="s">
        <v>44</v>
      </c>
      <c r="X4" s="112" t="s">
        <v>45</v>
      </c>
      <c r="Z4" s="113" t="s">
        <v>46</v>
      </c>
    </row>
    <row r="5" spans="2:26" ht="6" customHeight="1" x14ac:dyDescent="0.3">
      <c r="D5" s="101"/>
    </row>
    <row r="6" spans="2:26" x14ac:dyDescent="0.3">
      <c r="D6" s="101"/>
      <c r="F6" s="105" t="s">
        <v>202</v>
      </c>
      <c r="G6" s="106"/>
      <c r="I6" s="114">
        <f>SUM(I7,I30,I43)</f>
        <v>0</v>
      </c>
      <c r="J6" s="114">
        <f>SUM(J7,J30,J43)</f>
        <v>0</v>
      </c>
      <c r="K6" s="114">
        <f>SUM(K7,K30,K43)</f>
        <v>0</v>
      </c>
      <c r="L6" s="114">
        <f>SUM(L7,L30,L43)</f>
        <v>0</v>
      </c>
      <c r="M6" s="114">
        <f>SUM(M7,M30,M43)</f>
        <v>0</v>
      </c>
      <c r="O6" s="115">
        <f>O7+O30+O43</f>
        <v>0</v>
      </c>
      <c r="P6" s="115">
        <f>P7+P30+P43</f>
        <v>0</v>
      </c>
      <c r="Q6" s="115">
        <f>Q7+Q30+Q43</f>
        <v>0</v>
      </c>
      <c r="R6" s="115">
        <f>R7+R30+R43</f>
        <v>0</v>
      </c>
      <c r="S6" s="115">
        <f>S7+S30+S43</f>
        <v>0</v>
      </c>
      <c r="U6" s="115"/>
      <c r="V6" s="115"/>
      <c r="W6" s="115"/>
      <c r="X6" s="115"/>
      <c r="Z6" s="105"/>
    </row>
    <row r="7" spans="2:26" ht="14.5" x14ac:dyDescent="0.3">
      <c r="B7" s="116"/>
      <c r="C7" s="117" t="s">
        <v>203</v>
      </c>
      <c r="D7" s="101"/>
      <c r="F7" s="118" t="s">
        <v>49</v>
      </c>
      <c r="G7" s="119"/>
      <c r="I7" s="120">
        <f>SUM(I8,I20,I27)</f>
        <v>0</v>
      </c>
      <c r="J7" s="120">
        <f t="shared" ref="J7:M7" si="0">SUM(J8,J20,J27)</f>
        <v>0</v>
      </c>
      <c r="K7" s="120">
        <f t="shared" si="0"/>
        <v>0</v>
      </c>
      <c r="L7" s="120">
        <f t="shared" si="0"/>
        <v>0</v>
      </c>
      <c r="M7" s="120">
        <f t="shared" si="0"/>
        <v>0</v>
      </c>
      <c r="O7" s="121">
        <f t="shared" ref="O7:S7" si="1">SUM(O8,O20,O27)</f>
        <v>0</v>
      </c>
      <c r="P7" s="121">
        <f t="shared" si="1"/>
        <v>0</v>
      </c>
      <c r="Q7" s="121">
        <f t="shared" si="1"/>
        <v>0</v>
      </c>
      <c r="R7" s="121">
        <f t="shared" si="1"/>
        <v>0</v>
      </c>
      <c r="S7" s="121">
        <f t="shared" si="1"/>
        <v>0</v>
      </c>
      <c r="U7" s="121"/>
      <c r="V7" s="121"/>
      <c r="W7" s="121"/>
      <c r="X7" s="121"/>
      <c r="Z7" s="118"/>
    </row>
    <row r="8" spans="2:26" x14ac:dyDescent="0.3">
      <c r="B8" s="122" t="s">
        <v>204</v>
      </c>
      <c r="C8" s="123" t="s">
        <v>205</v>
      </c>
      <c r="D8" s="101"/>
      <c r="I8" s="124">
        <f>SUM(I9:I19)</f>
        <v>0</v>
      </c>
      <c r="J8" s="124">
        <f>SUM(J9:J19)</f>
        <v>0</v>
      </c>
      <c r="K8" s="124">
        <f>SUM(K9:K19)</f>
        <v>0</v>
      </c>
      <c r="L8" s="124">
        <f>SUM(L9:L19)</f>
        <v>0</v>
      </c>
      <c r="M8" s="124">
        <f>SUM(M9:M19)</f>
        <v>0</v>
      </c>
      <c r="N8" s="98"/>
      <c r="O8" s="125">
        <f>SUM(O9:O19)</f>
        <v>0</v>
      </c>
      <c r="P8" s="125">
        <f>SUM(P9:P19)</f>
        <v>0</v>
      </c>
      <c r="Q8" s="125">
        <f>SUM(Q9:Q19)</f>
        <v>0</v>
      </c>
      <c r="R8" s="125">
        <f>SUM(R9:R19)</f>
        <v>0</v>
      </c>
      <c r="S8" s="125">
        <f>SUM(S9:S19)</f>
        <v>0</v>
      </c>
      <c r="U8" s="125"/>
      <c r="V8" s="125"/>
      <c r="W8" s="125"/>
      <c r="X8" s="125"/>
      <c r="Z8" s="126"/>
    </row>
    <row r="9" spans="2:26" x14ac:dyDescent="0.3">
      <c r="B9" s="122" t="s">
        <v>206</v>
      </c>
      <c r="C9" s="123" t="s">
        <v>207</v>
      </c>
      <c r="D9" s="101"/>
      <c r="G9" s="181"/>
      <c r="I9" s="128"/>
      <c r="J9" s="128"/>
      <c r="K9" s="128"/>
      <c r="L9" s="128"/>
      <c r="M9" s="129">
        <f t="shared" ref="M9:M18" si="2">SUM(I9:L9)</f>
        <v>0</v>
      </c>
      <c r="N9" s="98"/>
      <c r="O9" s="128"/>
      <c r="P9" s="128"/>
      <c r="Q9" s="98"/>
      <c r="R9" s="98"/>
      <c r="S9" s="129">
        <f t="shared" ref="S9:S17" si="3">SUM(O9:R9)</f>
        <v>0</v>
      </c>
    </row>
    <row r="10" spans="2:26" x14ac:dyDescent="0.3">
      <c r="B10" s="122" t="s">
        <v>208</v>
      </c>
      <c r="C10" s="123" t="s">
        <v>209</v>
      </c>
      <c r="D10" s="101"/>
      <c r="G10" s="181"/>
      <c r="I10" s="128"/>
      <c r="J10" s="128"/>
      <c r="K10" s="128"/>
      <c r="L10" s="128"/>
      <c r="M10" s="129">
        <f t="shared" si="2"/>
        <v>0</v>
      </c>
      <c r="N10" s="98"/>
      <c r="O10" s="128"/>
      <c r="P10" s="128"/>
      <c r="Q10" s="98"/>
      <c r="R10" s="98"/>
      <c r="S10" s="129">
        <f t="shared" si="3"/>
        <v>0</v>
      </c>
    </row>
    <row r="11" spans="2:26" x14ac:dyDescent="0.3">
      <c r="B11" s="122" t="s">
        <v>210</v>
      </c>
      <c r="C11" s="123" t="s">
        <v>211</v>
      </c>
      <c r="D11" s="101"/>
      <c r="I11" s="128"/>
      <c r="J11" s="128"/>
      <c r="K11" s="128"/>
      <c r="L11" s="128"/>
      <c r="M11" s="129">
        <f t="shared" si="2"/>
        <v>0</v>
      </c>
      <c r="N11" s="98"/>
      <c r="O11" s="98"/>
      <c r="P11" s="98"/>
      <c r="Q11" s="98"/>
      <c r="R11" s="98"/>
      <c r="S11" s="129">
        <f t="shared" si="3"/>
        <v>0</v>
      </c>
      <c r="Z11" s="130"/>
    </row>
    <row r="12" spans="2:26" x14ac:dyDescent="0.3">
      <c r="B12" s="122" t="s">
        <v>212</v>
      </c>
      <c r="C12" s="123" t="s">
        <v>213</v>
      </c>
      <c r="D12" s="101"/>
      <c r="I12" s="128"/>
      <c r="J12" s="128"/>
      <c r="K12" s="128"/>
      <c r="L12" s="128"/>
      <c r="M12" s="129">
        <f t="shared" si="2"/>
        <v>0</v>
      </c>
      <c r="N12" s="98"/>
      <c r="O12" s="98"/>
      <c r="P12" s="98"/>
      <c r="Q12" s="98"/>
      <c r="R12" s="98"/>
      <c r="S12" s="129">
        <f t="shared" si="3"/>
        <v>0</v>
      </c>
      <c r="Z12" s="130"/>
    </row>
    <row r="13" spans="2:26" x14ac:dyDescent="0.3">
      <c r="B13" s="122" t="s">
        <v>214</v>
      </c>
      <c r="C13" s="123" t="s">
        <v>215</v>
      </c>
      <c r="D13" s="131"/>
      <c r="E13" s="97"/>
      <c r="I13" s="128"/>
      <c r="J13" s="128"/>
      <c r="K13" s="128"/>
      <c r="L13" s="128"/>
      <c r="M13" s="129">
        <f t="shared" si="2"/>
        <v>0</v>
      </c>
      <c r="N13" s="98"/>
      <c r="O13" s="98"/>
      <c r="P13" s="98"/>
      <c r="Q13" s="98"/>
      <c r="R13" s="98"/>
      <c r="S13" s="129">
        <f t="shared" si="3"/>
        <v>0</v>
      </c>
      <c r="Z13" s="130"/>
    </row>
    <row r="14" spans="2:26" ht="39" x14ac:dyDescent="0.3">
      <c r="B14" s="122" t="s">
        <v>216</v>
      </c>
      <c r="C14" s="123" t="s">
        <v>217</v>
      </c>
      <c r="D14" s="101"/>
      <c r="I14" s="128"/>
      <c r="J14" s="128"/>
      <c r="K14" s="128"/>
      <c r="L14" s="128"/>
      <c r="M14" s="129">
        <f>SUM(I14:L14)</f>
        <v>0</v>
      </c>
      <c r="N14" s="98"/>
      <c r="O14" s="98"/>
      <c r="P14" s="132"/>
      <c r="Q14" s="132"/>
      <c r="R14" s="98"/>
      <c r="S14" s="129">
        <f>SUM(O14:R14)</f>
        <v>0</v>
      </c>
    </row>
    <row r="15" spans="2:26" x14ac:dyDescent="0.3">
      <c r="B15" s="122" t="s">
        <v>218</v>
      </c>
      <c r="C15" s="123" t="s">
        <v>219</v>
      </c>
      <c r="D15" s="101"/>
      <c r="I15" s="128"/>
      <c r="J15" s="128"/>
      <c r="K15" s="128"/>
      <c r="L15" s="128"/>
      <c r="M15" s="129">
        <f>SUM(I15:L15)</f>
        <v>0</v>
      </c>
      <c r="N15" s="98"/>
      <c r="O15" s="98"/>
      <c r="P15" s="98"/>
      <c r="Q15" s="98"/>
      <c r="R15" s="98"/>
      <c r="S15" s="129">
        <f>SUM(O15:R15)</f>
        <v>0</v>
      </c>
    </row>
    <row r="16" spans="2:26" s="97" customFormat="1" ht="26" x14ac:dyDescent="0.3">
      <c r="B16" s="122" t="s">
        <v>220</v>
      </c>
      <c r="C16" s="123" t="s">
        <v>221</v>
      </c>
      <c r="D16" s="131"/>
      <c r="F16" s="3"/>
      <c r="M16" s="129">
        <f>SUM(I16:L16)</f>
        <v>0</v>
      </c>
      <c r="S16" s="129">
        <f>SUM(O16:R16)</f>
        <v>0</v>
      </c>
    </row>
    <row r="17" spans="2:28" x14ac:dyDescent="0.3">
      <c r="B17" s="122" t="s">
        <v>222</v>
      </c>
      <c r="C17" s="123" t="s">
        <v>223</v>
      </c>
      <c r="D17" s="101"/>
      <c r="I17" s="128"/>
      <c r="J17" s="128"/>
      <c r="K17" s="128"/>
      <c r="L17" s="128"/>
      <c r="M17" s="129">
        <f t="shared" si="2"/>
        <v>0</v>
      </c>
      <c r="N17" s="98"/>
      <c r="O17" s="98"/>
      <c r="P17" s="98"/>
      <c r="Q17" s="98"/>
      <c r="R17" s="98"/>
      <c r="S17" s="129">
        <f t="shared" si="3"/>
        <v>0</v>
      </c>
    </row>
    <row r="18" spans="2:28" ht="39" x14ac:dyDescent="0.3">
      <c r="B18" s="122" t="s">
        <v>224</v>
      </c>
      <c r="C18" s="123" t="s">
        <v>123</v>
      </c>
      <c r="D18" s="101"/>
      <c r="I18" s="128"/>
      <c r="J18" s="128"/>
      <c r="K18" s="128"/>
      <c r="L18" s="128"/>
      <c r="M18" s="129">
        <f t="shared" si="2"/>
        <v>0</v>
      </c>
      <c r="N18" s="98"/>
      <c r="O18" s="98"/>
      <c r="P18" s="98"/>
      <c r="Q18" s="98"/>
      <c r="R18" s="98"/>
      <c r="S18" s="129">
        <f>SUM(O18:R18)</f>
        <v>0</v>
      </c>
    </row>
    <row r="19" spans="2:28" ht="26" x14ac:dyDescent="0.3">
      <c r="B19" s="122" t="s">
        <v>225</v>
      </c>
      <c r="C19" s="123" t="s">
        <v>136</v>
      </c>
      <c r="D19" s="101"/>
      <c r="I19" s="98"/>
      <c r="J19" s="98"/>
      <c r="K19" s="98"/>
      <c r="L19" s="98"/>
      <c r="M19" s="98"/>
      <c r="N19" s="98"/>
      <c r="O19" s="98"/>
      <c r="P19" s="98"/>
      <c r="Q19" s="98"/>
      <c r="R19" s="98"/>
      <c r="S19" s="98"/>
    </row>
    <row r="20" spans="2:28" x14ac:dyDescent="0.3">
      <c r="B20" s="122" t="s">
        <v>226</v>
      </c>
      <c r="C20" s="123" t="s">
        <v>227</v>
      </c>
      <c r="D20" s="101"/>
      <c r="F20" s="126" t="s">
        <v>228</v>
      </c>
      <c r="G20" s="133"/>
      <c r="I20" s="124">
        <f>SUM(I21:I25)</f>
        <v>0</v>
      </c>
      <c r="J20" s="124">
        <f>SUM(J21:J25)</f>
        <v>0</v>
      </c>
      <c r="K20" s="124">
        <f>SUM(K21:K25)</f>
        <v>0</v>
      </c>
      <c r="L20" s="124">
        <f>SUM(L21:L25)</f>
        <v>0</v>
      </c>
      <c r="M20" s="124">
        <f>SUM(M21:M25)</f>
        <v>0</v>
      </c>
      <c r="N20" s="98"/>
      <c r="O20" s="125">
        <f>SUM(O21:O25)</f>
        <v>0</v>
      </c>
      <c r="P20" s="125">
        <f>SUM(P21:P25)</f>
        <v>0</v>
      </c>
      <c r="Q20" s="125">
        <f>SUM(Q21:Q25)</f>
        <v>0</v>
      </c>
      <c r="R20" s="125">
        <f>SUM(R21:R25)</f>
        <v>0</v>
      </c>
      <c r="S20" s="125">
        <f>SUM(S21:S25)</f>
        <v>0</v>
      </c>
      <c r="U20" s="125"/>
      <c r="V20" s="125"/>
      <c r="W20" s="125"/>
      <c r="X20" s="125"/>
      <c r="Z20" s="126"/>
    </row>
    <row r="21" spans="2:28" ht="12.75" customHeight="1" x14ac:dyDescent="0.3">
      <c r="B21" s="122" t="s">
        <v>229</v>
      </c>
      <c r="C21" s="123" t="s">
        <v>230</v>
      </c>
      <c r="D21" s="101"/>
      <c r="M21" s="129">
        <f t="shared" ref="M21:M25" si="4">SUM(I21:L21)</f>
        <v>0</v>
      </c>
      <c r="O21" s="134"/>
      <c r="S21" s="129">
        <f t="shared" ref="S21:S25" si="5">SUM(O21:R21)</f>
        <v>0</v>
      </c>
      <c r="Z21" s="135"/>
    </row>
    <row r="22" spans="2:28" x14ac:dyDescent="0.3">
      <c r="D22" s="101"/>
      <c r="M22" s="129">
        <f t="shared" si="4"/>
        <v>0</v>
      </c>
      <c r="O22" s="134"/>
      <c r="S22" s="129">
        <f t="shared" si="5"/>
        <v>0</v>
      </c>
      <c r="Z22" s="135"/>
    </row>
    <row r="23" spans="2:28" x14ac:dyDescent="0.3">
      <c r="D23" s="101"/>
      <c r="I23" s="128"/>
      <c r="M23" s="129">
        <f>SUM(I23:L23)</f>
        <v>0</v>
      </c>
      <c r="O23" s="134"/>
      <c r="S23" s="129">
        <f>SUM(O23:R23)</f>
        <v>0</v>
      </c>
      <c r="Z23" s="136"/>
    </row>
    <row r="24" spans="2:28" x14ac:dyDescent="0.3">
      <c r="D24" s="101"/>
      <c r="F24" s="3" t="s">
        <v>231</v>
      </c>
      <c r="M24" s="129"/>
      <c r="O24" s="134"/>
      <c r="S24" s="129"/>
      <c r="Z24" s="135"/>
    </row>
    <row r="25" spans="2:28" x14ac:dyDescent="0.3">
      <c r="D25" s="101"/>
      <c r="M25" s="129">
        <f t="shared" si="4"/>
        <v>0</v>
      </c>
      <c r="O25" s="134"/>
      <c r="S25" s="129">
        <f t="shared" si="5"/>
        <v>0</v>
      </c>
      <c r="Z25" s="136"/>
    </row>
    <row r="26" spans="2:28" x14ac:dyDescent="0.3">
      <c r="D26" s="101"/>
      <c r="M26" s="98"/>
      <c r="O26" s="134"/>
      <c r="S26" s="98"/>
      <c r="Z26" s="136"/>
    </row>
    <row r="27" spans="2:28" x14ac:dyDescent="0.3">
      <c r="D27" s="101"/>
      <c r="F27" s="126" t="s">
        <v>137</v>
      </c>
      <c r="G27" s="133"/>
      <c r="I27" s="124">
        <f>SUM(I28)</f>
        <v>0</v>
      </c>
      <c r="J27" s="124">
        <f t="shared" ref="J27:M27" si="6">SUM(J28)</f>
        <v>0</v>
      </c>
      <c r="K27" s="124">
        <f t="shared" si="6"/>
        <v>0</v>
      </c>
      <c r="L27" s="124">
        <f t="shared" si="6"/>
        <v>0</v>
      </c>
      <c r="M27" s="124">
        <f t="shared" si="6"/>
        <v>0</v>
      </c>
      <c r="N27" s="98"/>
      <c r="O27" s="125">
        <f t="shared" ref="O27:S27" si="7">SUM(O28)</f>
        <v>0</v>
      </c>
      <c r="P27" s="125">
        <f t="shared" si="7"/>
        <v>0</v>
      </c>
      <c r="Q27" s="125">
        <f t="shared" si="7"/>
        <v>0</v>
      </c>
      <c r="R27" s="125">
        <f t="shared" si="7"/>
        <v>0</v>
      </c>
      <c r="S27" s="125">
        <f t="shared" si="7"/>
        <v>0</v>
      </c>
      <c r="U27" s="125"/>
      <c r="V27" s="125"/>
      <c r="W27" s="125"/>
      <c r="X27" s="125"/>
      <c r="Z27" s="126"/>
      <c r="AB27" s="130"/>
    </row>
    <row r="28" spans="2:28" x14ac:dyDescent="0.3">
      <c r="D28" s="101"/>
      <c r="M28" s="129">
        <f>SUM(I28:L28)</f>
        <v>0</v>
      </c>
      <c r="O28" s="132"/>
      <c r="S28" s="129">
        <f>SUM(O28:R28)</f>
        <v>0</v>
      </c>
    </row>
    <row r="29" spans="2:28" x14ac:dyDescent="0.3">
      <c r="D29" s="101"/>
    </row>
    <row r="30" spans="2:28" ht="12.75" customHeight="1" x14ac:dyDescent="0.35">
      <c r="B30" s="137"/>
      <c r="C30" s="138" t="s">
        <v>146</v>
      </c>
      <c r="D30" s="101"/>
      <c r="F30" s="118" t="s">
        <v>87</v>
      </c>
      <c r="G30" s="119"/>
      <c r="I30" s="120">
        <f>SUM(I31:I41)</f>
        <v>0</v>
      </c>
      <c r="J30" s="120">
        <f t="shared" ref="J30:M30" si="8">SUM(J31:J41)</f>
        <v>0</v>
      </c>
      <c r="K30" s="120">
        <f t="shared" si="8"/>
        <v>0</v>
      </c>
      <c r="L30" s="120">
        <f t="shared" si="8"/>
        <v>0</v>
      </c>
      <c r="M30" s="120">
        <f t="shared" si="8"/>
        <v>0</v>
      </c>
      <c r="O30" s="121">
        <f>SUM(O31:O41)</f>
        <v>0</v>
      </c>
      <c r="P30" s="121">
        <f t="shared" ref="P30:S30" si="9">SUM(P31:P41)</f>
        <v>0</v>
      </c>
      <c r="Q30" s="121">
        <f t="shared" si="9"/>
        <v>0</v>
      </c>
      <c r="R30" s="121">
        <f t="shared" si="9"/>
        <v>0</v>
      </c>
      <c r="S30" s="121">
        <f t="shared" si="9"/>
        <v>0</v>
      </c>
      <c r="U30" s="121"/>
      <c r="V30" s="121"/>
      <c r="W30" s="121"/>
      <c r="X30" s="121"/>
      <c r="Z30" s="139"/>
    </row>
    <row r="31" spans="2:28" ht="14.5" x14ac:dyDescent="0.3">
      <c r="B31" s="140" t="s">
        <v>91</v>
      </c>
      <c r="C31" s="141" t="s">
        <v>147</v>
      </c>
      <c r="D31" s="101"/>
      <c r="M31" s="129">
        <f t="shared" ref="M31:M41" si="10">SUM(I31:L31)</f>
        <v>0</v>
      </c>
      <c r="O31" s="132"/>
      <c r="S31" s="129">
        <f t="shared" ref="S31:S40" si="11">SUM(O31:R31)</f>
        <v>0</v>
      </c>
    </row>
    <row r="32" spans="2:28" ht="29" x14ac:dyDescent="0.3">
      <c r="B32" s="140" t="s">
        <v>97</v>
      </c>
      <c r="C32" s="141" t="s">
        <v>148</v>
      </c>
      <c r="D32" s="101"/>
      <c r="M32" s="129">
        <f t="shared" si="10"/>
        <v>0</v>
      </c>
      <c r="O32" s="132"/>
      <c r="S32" s="129">
        <f t="shared" si="11"/>
        <v>0</v>
      </c>
    </row>
    <row r="33" spans="2:28" ht="14.5" x14ac:dyDescent="0.3">
      <c r="B33" s="140" t="s">
        <v>149</v>
      </c>
      <c r="C33" s="141" t="s">
        <v>150</v>
      </c>
      <c r="D33" s="101"/>
      <c r="M33" s="129">
        <f t="shared" si="10"/>
        <v>0</v>
      </c>
      <c r="O33" s="132"/>
      <c r="S33" s="129">
        <f t="shared" si="11"/>
        <v>0</v>
      </c>
    </row>
    <row r="34" spans="2:28" ht="14.5" x14ac:dyDescent="0.3">
      <c r="B34" s="140" t="s">
        <v>151</v>
      </c>
      <c r="C34" s="141" t="s">
        <v>152</v>
      </c>
      <c r="D34" s="101"/>
      <c r="M34" s="129">
        <f t="shared" si="10"/>
        <v>0</v>
      </c>
      <c r="O34" s="132"/>
      <c r="S34" s="129">
        <f t="shared" si="11"/>
        <v>0</v>
      </c>
    </row>
    <row r="35" spans="2:28" ht="14.5" x14ac:dyDescent="0.3">
      <c r="B35" s="140" t="s">
        <v>101</v>
      </c>
      <c r="C35" s="141" t="s">
        <v>153</v>
      </c>
      <c r="D35" s="101"/>
      <c r="M35" s="129">
        <f t="shared" si="10"/>
        <v>0</v>
      </c>
      <c r="O35" s="132"/>
      <c r="S35" s="129">
        <f t="shared" si="11"/>
        <v>0</v>
      </c>
    </row>
    <row r="36" spans="2:28" ht="14.5" x14ac:dyDescent="0.3">
      <c r="B36" s="140" t="s">
        <v>105</v>
      </c>
      <c r="C36" s="141" t="s">
        <v>154</v>
      </c>
      <c r="D36" s="101"/>
      <c r="M36" s="129">
        <f t="shared" si="10"/>
        <v>0</v>
      </c>
      <c r="O36" s="132"/>
      <c r="S36" s="129">
        <f t="shared" si="11"/>
        <v>0</v>
      </c>
    </row>
    <row r="37" spans="2:28" ht="14.5" x14ac:dyDescent="0.3">
      <c r="B37" s="140" t="s">
        <v>109</v>
      </c>
      <c r="C37" s="141" t="s">
        <v>155</v>
      </c>
      <c r="D37" s="101"/>
      <c r="M37" s="129">
        <f t="shared" si="10"/>
        <v>0</v>
      </c>
      <c r="O37" s="132"/>
      <c r="S37" s="129">
        <f t="shared" si="11"/>
        <v>0</v>
      </c>
    </row>
    <row r="38" spans="2:28" ht="14.5" x14ac:dyDescent="0.3">
      <c r="B38" s="140" t="s">
        <v>156</v>
      </c>
      <c r="C38" s="141" t="s">
        <v>157</v>
      </c>
      <c r="D38" s="101"/>
      <c r="M38" s="129">
        <f t="shared" si="10"/>
        <v>0</v>
      </c>
      <c r="O38" s="132"/>
      <c r="S38" s="129">
        <f t="shared" si="11"/>
        <v>0</v>
      </c>
    </row>
    <row r="39" spans="2:28" ht="14.5" x14ac:dyDescent="0.3">
      <c r="B39" s="140" t="s">
        <v>158</v>
      </c>
      <c r="C39" s="141" t="s">
        <v>159</v>
      </c>
      <c r="D39" s="101"/>
      <c r="M39" s="129">
        <f t="shared" si="10"/>
        <v>0</v>
      </c>
      <c r="O39" s="132"/>
      <c r="S39" s="129">
        <f t="shared" si="11"/>
        <v>0</v>
      </c>
    </row>
    <row r="40" spans="2:28" ht="14.5" x14ac:dyDescent="0.3">
      <c r="B40" s="140" t="s">
        <v>160</v>
      </c>
      <c r="C40" s="141" t="s">
        <v>161</v>
      </c>
      <c r="D40" s="101"/>
      <c r="M40" s="129">
        <f t="shared" si="10"/>
        <v>0</v>
      </c>
      <c r="O40" s="132"/>
      <c r="S40" s="129">
        <f t="shared" si="11"/>
        <v>0</v>
      </c>
    </row>
    <row r="41" spans="2:28" ht="14.5" x14ac:dyDescent="0.3">
      <c r="B41" s="140" t="s">
        <v>113</v>
      </c>
      <c r="C41" s="141" t="s">
        <v>162</v>
      </c>
      <c r="D41" s="101"/>
      <c r="I41" s="128"/>
      <c r="M41" s="129">
        <f t="shared" si="10"/>
        <v>0</v>
      </c>
      <c r="O41" s="132"/>
      <c r="S41" s="129">
        <f>SUM(O41:R41)</f>
        <v>0</v>
      </c>
      <c r="AB41" s="142"/>
    </row>
    <row r="42" spans="2:28" ht="14.5" x14ac:dyDescent="0.3">
      <c r="B42" s="140" t="s">
        <v>117</v>
      </c>
      <c r="C42" s="141" t="s">
        <v>116</v>
      </c>
      <c r="D42" s="101"/>
    </row>
    <row r="43" spans="2:28" ht="14.5" x14ac:dyDescent="0.3">
      <c r="B43" s="140" t="s">
        <v>163</v>
      </c>
      <c r="C43" s="141" t="s">
        <v>164</v>
      </c>
      <c r="D43" s="101"/>
      <c r="F43" s="118" t="s">
        <v>137</v>
      </c>
      <c r="G43" s="119"/>
      <c r="I43" s="120">
        <f>SUM(I44:I44)</f>
        <v>0</v>
      </c>
      <c r="J43" s="120">
        <f>SUM(J44:J44)</f>
        <v>0</v>
      </c>
      <c r="K43" s="120">
        <f>SUM(K44:K44)</f>
        <v>0</v>
      </c>
      <c r="L43" s="120">
        <f>SUM(L44:L44)</f>
        <v>0</v>
      </c>
      <c r="M43" s="120">
        <f>SUM(M44:M44)</f>
        <v>0</v>
      </c>
      <c r="O43" s="121">
        <f>SUM(O44:O44)</f>
        <v>0</v>
      </c>
      <c r="P43" s="121">
        <f>SUM(P44:P44)</f>
        <v>0</v>
      </c>
      <c r="Q43" s="121">
        <f>SUM(Q44:Q44)</f>
        <v>0</v>
      </c>
      <c r="R43" s="121">
        <f>SUM(R44:R44)</f>
        <v>0</v>
      </c>
      <c r="S43" s="121">
        <f>SUM(S44:S44)</f>
        <v>0</v>
      </c>
      <c r="U43" s="121"/>
      <c r="V43" s="121"/>
      <c r="W43" s="121"/>
      <c r="X43" s="121"/>
      <c r="Z43" s="118"/>
    </row>
    <row r="44" spans="2:28" ht="14.5" x14ac:dyDescent="0.3">
      <c r="B44" s="140" t="s">
        <v>165</v>
      </c>
      <c r="C44" s="141" t="s">
        <v>166</v>
      </c>
      <c r="D44" s="101"/>
      <c r="I44" s="128"/>
      <c r="K44" s="98"/>
      <c r="M44" s="129">
        <f t="shared" ref="M44" si="12">SUM(I44:L44)</f>
        <v>0</v>
      </c>
      <c r="O44" s="128"/>
      <c r="S44" s="129">
        <f t="shared" ref="S44" si="13">SUM(O44:R44)</f>
        <v>0</v>
      </c>
    </row>
    <row r="45" spans="2:28" ht="14.5" x14ac:dyDescent="0.3">
      <c r="B45" s="140" t="s">
        <v>121</v>
      </c>
      <c r="C45" s="141" t="s">
        <v>167</v>
      </c>
      <c r="D45" s="101"/>
    </row>
    <row r="46" spans="2:28" ht="14.5" x14ac:dyDescent="0.3">
      <c r="B46" s="140" t="s">
        <v>168</v>
      </c>
      <c r="C46" s="141" t="s">
        <v>169</v>
      </c>
      <c r="D46" s="101"/>
      <c r="F46" s="118" t="s">
        <v>140</v>
      </c>
      <c r="G46" s="119"/>
      <c r="I46" s="174" t="s">
        <v>141</v>
      </c>
      <c r="J46" s="174"/>
      <c r="K46" s="174"/>
      <c r="L46" s="174"/>
      <c r="M46" s="174"/>
      <c r="N46" s="98"/>
      <c r="O46" s="175" t="s">
        <v>141</v>
      </c>
      <c r="P46" s="175"/>
      <c r="Q46" s="175"/>
      <c r="R46" s="175"/>
      <c r="S46" s="175"/>
      <c r="U46" s="121"/>
      <c r="V46" s="121"/>
      <c r="W46" s="121"/>
      <c r="X46" s="121"/>
      <c r="Z46" s="118"/>
    </row>
    <row r="47" spans="2:28" ht="14.5" x14ac:dyDescent="0.3">
      <c r="B47" s="140" t="s">
        <v>170</v>
      </c>
      <c r="C47" s="141" t="s">
        <v>171</v>
      </c>
      <c r="D47" s="101"/>
      <c r="I47" s="98"/>
      <c r="J47" s="98"/>
      <c r="K47" s="98"/>
      <c r="L47" s="98"/>
      <c r="M47" s="129"/>
      <c r="N47" s="98"/>
      <c r="O47" s="98"/>
      <c r="P47" s="98"/>
      <c r="Q47" s="98"/>
      <c r="R47" s="98"/>
      <c r="S47" s="129"/>
      <c r="Z47" s="98"/>
    </row>
    <row r="48" spans="2:28" ht="14.5" x14ac:dyDescent="0.3">
      <c r="B48" s="140" t="s">
        <v>172</v>
      </c>
      <c r="C48" s="141" t="s">
        <v>173</v>
      </c>
      <c r="D48" s="101"/>
    </row>
    <row r="49" spans="2:28" ht="14.5" x14ac:dyDescent="0.3">
      <c r="B49" s="140" t="s">
        <v>174</v>
      </c>
      <c r="C49" s="141" t="s">
        <v>175</v>
      </c>
      <c r="D49" s="101"/>
      <c r="F49" s="143"/>
      <c r="G49" s="144"/>
      <c r="I49" s="143"/>
      <c r="J49" s="143"/>
      <c r="K49" s="143"/>
      <c r="L49" s="143"/>
      <c r="M49" s="143"/>
      <c r="O49" s="145"/>
      <c r="P49" s="145"/>
      <c r="Q49" s="145"/>
      <c r="R49" s="145"/>
      <c r="S49" s="145"/>
      <c r="U49" s="145"/>
      <c r="V49" s="145"/>
      <c r="W49" s="145"/>
      <c r="X49" s="145"/>
      <c r="Z49" s="143"/>
    </row>
    <row r="50" spans="2:28" ht="30" customHeight="1" x14ac:dyDescent="0.3">
      <c r="B50" s="140" t="s">
        <v>176</v>
      </c>
      <c r="C50" s="141" t="s">
        <v>177</v>
      </c>
      <c r="D50" s="101"/>
      <c r="G50" s="2"/>
      <c r="M50" s="98"/>
      <c r="O50" s="132"/>
      <c r="S50" s="98"/>
    </row>
    <row r="51" spans="2:28" ht="14.5" x14ac:dyDescent="0.3">
      <c r="B51" s="140" t="s">
        <v>178</v>
      </c>
      <c r="C51" s="141" t="s">
        <v>179</v>
      </c>
      <c r="D51" s="101"/>
      <c r="G51" s="2"/>
      <c r="M51" s="98"/>
      <c r="O51" s="132"/>
      <c r="S51" s="98"/>
    </row>
    <row r="52" spans="2:28" ht="14.5" x14ac:dyDescent="0.3">
      <c r="B52" s="140" t="s">
        <v>180</v>
      </c>
      <c r="C52" s="141" t="s">
        <v>181</v>
      </c>
      <c r="D52" s="101"/>
      <c r="G52" s="2"/>
      <c r="M52" s="98"/>
      <c r="O52" s="132"/>
      <c r="S52" s="98"/>
    </row>
    <row r="53" spans="2:28" ht="14.5" x14ac:dyDescent="0.3">
      <c r="B53" s="140" t="s">
        <v>125</v>
      </c>
      <c r="C53" s="141" t="s">
        <v>124</v>
      </c>
      <c r="D53" s="101"/>
      <c r="G53" s="2"/>
      <c r="M53" s="98"/>
      <c r="O53" s="132"/>
      <c r="S53" s="98"/>
    </row>
    <row r="54" spans="2:28" ht="18" customHeight="1" x14ac:dyDescent="0.3">
      <c r="B54" s="140" t="s">
        <v>182</v>
      </c>
      <c r="C54" s="141" t="s">
        <v>183</v>
      </c>
      <c r="D54" s="101"/>
      <c r="G54" s="2"/>
      <c r="M54" s="98"/>
      <c r="O54" s="132"/>
      <c r="S54" s="98"/>
    </row>
    <row r="55" spans="2:28" ht="14.5" x14ac:dyDescent="0.3">
      <c r="B55" s="140" t="s">
        <v>184</v>
      </c>
      <c r="C55" s="141" t="s">
        <v>185</v>
      </c>
      <c r="D55" s="101"/>
      <c r="G55" s="2"/>
      <c r="M55" s="98"/>
      <c r="O55" s="132"/>
      <c r="S55" s="98"/>
    </row>
    <row r="56" spans="2:28" ht="16.5" customHeight="1" x14ac:dyDescent="0.3">
      <c r="B56" s="140" t="s">
        <v>186</v>
      </c>
      <c r="C56" s="141" t="s">
        <v>187</v>
      </c>
      <c r="D56" s="101"/>
      <c r="G56" s="2"/>
      <c r="M56" s="98"/>
      <c r="O56" s="132"/>
      <c r="S56" s="98"/>
    </row>
    <row r="57" spans="2:28" ht="14.5" x14ac:dyDescent="0.3">
      <c r="B57" s="140" t="s">
        <v>188</v>
      </c>
      <c r="C57" s="141" t="s">
        <v>189</v>
      </c>
      <c r="D57" s="101"/>
      <c r="G57" s="2"/>
      <c r="M57" s="98"/>
      <c r="O57" s="132"/>
      <c r="S57" s="98"/>
    </row>
    <row r="58" spans="2:28" ht="14.5" x14ac:dyDescent="0.3">
      <c r="B58" s="140" t="s">
        <v>190</v>
      </c>
      <c r="C58" s="141" t="s">
        <v>191</v>
      </c>
      <c r="D58" s="101"/>
      <c r="G58" s="2"/>
      <c r="M58" s="98"/>
      <c r="O58" s="132"/>
      <c r="S58" s="98"/>
      <c r="AA58" s="146"/>
      <c r="AB58" s="146"/>
    </row>
    <row r="59" spans="2:28" ht="14.5" x14ac:dyDescent="0.3">
      <c r="B59" s="140" t="s">
        <v>192</v>
      </c>
      <c r="C59" s="141" t="s">
        <v>193</v>
      </c>
      <c r="D59" s="101"/>
      <c r="G59" s="2"/>
      <c r="M59" s="98"/>
      <c r="O59" s="132"/>
      <c r="S59" s="98"/>
    </row>
    <row r="60" spans="2:28" s="146" customFormat="1" ht="14.5" x14ac:dyDescent="0.3">
      <c r="B60" s="140" t="s">
        <v>194</v>
      </c>
      <c r="C60" s="141" t="s">
        <v>195</v>
      </c>
      <c r="D60" s="147"/>
      <c r="F60" s="2"/>
      <c r="G60" s="2"/>
      <c r="H60" s="2"/>
      <c r="I60" s="2"/>
      <c r="J60" s="2"/>
      <c r="K60" s="2"/>
      <c r="L60" s="2"/>
      <c r="M60" s="98"/>
      <c r="N60" s="2"/>
      <c r="O60" s="132"/>
      <c r="P60" s="2"/>
      <c r="Q60" s="2"/>
      <c r="R60" s="2"/>
      <c r="S60" s="98"/>
      <c r="T60" s="2"/>
      <c r="U60" s="99"/>
      <c r="V60" s="99"/>
      <c r="W60" s="99"/>
      <c r="X60" s="99"/>
      <c r="Y60" s="2"/>
      <c r="Z60" s="2"/>
      <c r="AA60" s="2"/>
      <c r="AB60" s="2"/>
    </row>
    <row r="61" spans="2:28" x14ac:dyDescent="0.3">
      <c r="D61" s="101"/>
      <c r="G61" s="2"/>
      <c r="J61" s="98"/>
      <c r="K61" s="98"/>
      <c r="L61" s="98"/>
      <c r="M61" s="98"/>
      <c r="O61" s="98"/>
      <c r="P61" s="98"/>
      <c r="Q61" s="98"/>
      <c r="R61" s="98"/>
      <c r="S61" s="98"/>
      <c r="U61" s="98"/>
      <c r="V61" s="98"/>
      <c r="W61" s="98"/>
      <c r="X61" s="98"/>
      <c r="Z61" s="3"/>
    </row>
    <row r="62" spans="2:28" ht="14.5" x14ac:dyDescent="0.35">
      <c r="B62" s="148"/>
      <c r="C62" s="149" t="s">
        <v>196</v>
      </c>
      <c r="D62" s="101"/>
      <c r="G62" s="2"/>
      <c r="M62" s="98"/>
      <c r="S62" s="98"/>
    </row>
    <row r="63" spans="2:28" ht="14.5" x14ac:dyDescent="0.3">
      <c r="B63" s="122"/>
      <c r="C63" s="141" t="s">
        <v>9</v>
      </c>
      <c r="D63" s="101"/>
      <c r="G63" s="2"/>
      <c r="M63" s="98"/>
      <c r="S63" s="98"/>
    </row>
    <row r="64" spans="2:28" ht="14.5" x14ac:dyDescent="0.3">
      <c r="B64" s="150"/>
      <c r="C64" s="141" t="s">
        <v>197</v>
      </c>
      <c r="D64" s="101"/>
      <c r="G64" s="2"/>
      <c r="M64" s="98"/>
      <c r="S64" s="98"/>
    </row>
    <row r="65" spans="2:24" ht="14.5" x14ac:dyDescent="0.3">
      <c r="B65" s="151"/>
      <c r="C65" s="141" t="s">
        <v>197</v>
      </c>
      <c r="D65" s="101"/>
      <c r="G65" s="2"/>
      <c r="K65" s="128"/>
      <c r="M65" s="98"/>
      <c r="O65" s="128"/>
      <c r="S65" s="98"/>
    </row>
    <row r="66" spans="2:24" ht="14.5" x14ac:dyDescent="0.3">
      <c r="B66" s="152"/>
      <c r="C66" s="4" t="s">
        <v>232</v>
      </c>
      <c r="D66" s="101"/>
      <c r="G66" s="2"/>
    </row>
    <row r="67" spans="2:24" ht="14.5" x14ac:dyDescent="0.3">
      <c r="B67" s="153"/>
      <c r="C67" s="4" t="s">
        <v>12</v>
      </c>
      <c r="D67" s="101"/>
      <c r="G67" s="2"/>
      <c r="U67" s="2"/>
      <c r="V67" s="2"/>
      <c r="W67" s="2"/>
      <c r="X67" s="2"/>
    </row>
    <row r="68" spans="2:24" ht="19.5" customHeight="1" x14ac:dyDescent="0.3">
      <c r="B68" s="101"/>
      <c r="C68" s="101"/>
      <c r="D68" s="101"/>
      <c r="G68" s="2"/>
    </row>
    <row r="69" spans="2:24" x14ac:dyDescent="0.3">
      <c r="G69" s="2"/>
    </row>
    <row r="70" spans="2:24" x14ac:dyDescent="0.3">
      <c r="G70" s="2"/>
    </row>
    <row r="71" spans="2:24" x14ac:dyDescent="0.3">
      <c r="G71" s="2"/>
    </row>
    <row r="72" spans="2:24" x14ac:dyDescent="0.3">
      <c r="G72" s="2"/>
    </row>
    <row r="73" spans="2:24" x14ac:dyDescent="0.3">
      <c r="G73" s="2"/>
    </row>
    <row r="74" spans="2:24" x14ac:dyDescent="0.3">
      <c r="G74" s="2"/>
    </row>
    <row r="75" spans="2:24" x14ac:dyDescent="0.3">
      <c r="G75" s="2"/>
    </row>
    <row r="79" spans="2:24" ht="6" customHeight="1" x14ac:dyDescent="0.3"/>
    <row r="84" ht="6" customHeight="1" x14ac:dyDescent="0.3"/>
    <row r="101" spans="2:3" x14ac:dyDescent="0.3">
      <c r="B101" s="154"/>
      <c r="C101" s="155"/>
    </row>
    <row r="102" spans="2:3" x14ac:dyDescent="0.3">
      <c r="B102" s="99"/>
    </row>
    <row r="103" spans="2:3" x14ac:dyDescent="0.3">
      <c r="B103" s="99"/>
    </row>
    <row r="104" spans="2:3" ht="39" customHeight="1" x14ac:dyDescent="0.3">
      <c r="B104" s="99"/>
    </row>
    <row r="105" spans="2:3" x14ac:dyDescent="0.3">
      <c r="B105" s="127"/>
      <c r="C105" s="156"/>
    </row>
    <row r="106" spans="2:3" x14ac:dyDescent="0.3">
      <c r="B106" s="127"/>
      <c r="C106" s="157"/>
    </row>
    <row r="107" spans="2:3" x14ac:dyDescent="0.3">
      <c r="B107" s="99"/>
    </row>
    <row r="108" spans="2:3" x14ac:dyDescent="0.3">
      <c r="B108" s="99"/>
    </row>
    <row r="109" spans="2:3" x14ac:dyDescent="0.3">
      <c r="B109" s="99"/>
    </row>
    <row r="110" spans="2:3" x14ac:dyDescent="0.3">
      <c r="B110" s="99"/>
    </row>
    <row r="111" spans="2:3" x14ac:dyDescent="0.3">
      <c r="B111" s="99"/>
    </row>
    <row r="114" ht="23.25" customHeight="1" x14ac:dyDescent="0.3"/>
  </sheetData>
  <mergeCells count="8">
    <mergeCell ref="I46:M46"/>
    <mergeCell ref="O46:S46"/>
    <mergeCell ref="I2:M2"/>
    <mergeCell ref="O2:S2"/>
    <mergeCell ref="B3:C3"/>
    <mergeCell ref="I3:M3"/>
    <mergeCell ref="O3:S3"/>
    <mergeCell ref="G9:G1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97323-4054-48B0-AD46-8DFDD83C276A}">
  <dimension ref="B1:Z69"/>
  <sheetViews>
    <sheetView zoomScale="60" zoomScaleNormal="60" workbookViewId="0">
      <selection activeCell="H6" sqref="H6"/>
    </sheetView>
  </sheetViews>
  <sheetFormatPr defaultColWidth="8.7265625" defaultRowHeight="13" x14ac:dyDescent="0.3"/>
  <cols>
    <col min="1" max="1" width="1.453125" style="2" customWidth="1"/>
    <col min="2" max="2" width="9.1796875" style="2" customWidth="1"/>
    <col min="3" max="3" width="49.1796875" style="2" customWidth="1"/>
    <col min="4" max="4" width="3.453125" style="2" customWidth="1"/>
    <col min="5" max="5" width="0.81640625" style="2" customWidth="1"/>
    <col min="6" max="6" width="51.453125" style="2" customWidth="1"/>
    <col min="7" max="7" width="13.54296875" style="99" customWidth="1"/>
    <col min="8" max="8" width="1.453125" style="2" customWidth="1"/>
    <col min="9" max="12" width="10.81640625" style="2" customWidth="1"/>
    <col min="13" max="13" width="11.1796875" style="2" customWidth="1"/>
    <col min="14" max="14" width="0.81640625" style="2" customWidth="1"/>
    <col min="15" max="18" width="10.81640625" style="2" customWidth="1"/>
    <col min="19" max="19" width="11.1796875" style="2" customWidth="1"/>
    <col min="20" max="20" width="1.54296875" style="2" customWidth="1"/>
    <col min="21" max="22" width="12.453125" style="99" customWidth="1"/>
    <col min="23" max="23" width="21.26953125" style="99" customWidth="1"/>
    <col min="24" max="24" width="27.81640625" style="99" customWidth="1"/>
    <col min="25" max="25" width="1.54296875" style="2" customWidth="1"/>
    <col min="26" max="26" width="50" style="2" customWidth="1"/>
    <col min="27" max="27" width="2.1796875" style="2" customWidth="1"/>
    <col min="28" max="28" width="7.81640625" style="2" customWidth="1"/>
    <col min="29" max="16384" width="8.7265625" style="2"/>
  </cols>
  <sheetData>
    <row r="1" spans="2:26" x14ac:dyDescent="0.3">
      <c r="F1" s="96"/>
      <c r="G1" s="97"/>
      <c r="P1" s="98"/>
    </row>
    <row r="2" spans="2:26" x14ac:dyDescent="0.3">
      <c r="B2" s="100"/>
      <c r="C2" s="100"/>
      <c r="D2" s="101"/>
      <c r="F2" s="102"/>
      <c r="G2" s="103"/>
      <c r="I2" s="176" t="s">
        <v>199</v>
      </c>
      <c r="J2" s="176"/>
      <c r="K2" s="176"/>
      <c r="L2" s="176"/>
      <c r="M2" s="176"/>
      <c r="O2" s="177" t="s">
        <v>199</v>
      </c>
      <c r="P2" s="177"/>
      <c r="Q2" s="177"/>
      <c r="R2" s="177"/>
      <c r="S2" s="177"/>
      <c r="U2" s="104"/>
      <c r="V2" s="104"/>
      <c r="W2" s="104"/>
      <c r="X2" s="104"/>
      <c r="Z2" s="103"/>
    </row>
    <row r="3" spans="2:26" x14ac:dyDescent="0.3">
      <c r="B3" s="178" t="s">
        <v>33</v>
      </c>
      <c r="C3" s="178"/>
      <c r="D3" s="101"/>
      <c r="F3" s="105" t="s">
        <v>200</v>
      </c>
      <c r="G3" s="106"/>
      <c r="I3" s="179" t="s">
        <v>201</v>
      </c>
      <c r="J3" s="179"/>
      <c r="K3" s="179"/>
      <c r="L3" s="179"/>
      <c r="M3" s="179"/>
      <c r="O3" s="180" t="s">
        <v>201</v>
      </c>
      <c r="P3" s="180"/>
      <c r="Q3" s="180"/>
      <c r="R3" s="180"/>
      <c r="S3" s="180"/>
      <c r="U3" s="107"/>
      <c r="V3" s="107"/>
      <c r="W3" s="107"/>
      <c r="X3" s="107"/>
      <c r="Z3" s="105"/>
    </row>
    <row r="4" spans="2:26" ht="39" x14ac:dyDescent="0.3">
      <c r="B4" s="108"/>
      <c r="C4" s="108"/>
      <c r="D4" s="101"/>
      <c r="F4" s="109"/>
      <c r="G4" s="110"/>
      <c r="I4" s="111" t="s">
        <v>37</v>
      </c>
      <c r="J4" s="111" t="s">
        <v>38</v>
      </c>
      <c r="K4" s="111" t="s">
        <v>39</v>
      </c>
      <c r="L4" s="111" t="s">
        <v>40</v>
      </c>
      <c r="M4" s="111" t="s">
        <v>41</v>
      </c>
      <c r="O4" s="112" t="s">
        <v>37</v>
      </c>
      <c r="P4" s="112" t="s">
        <v>38</v>
      </c>
      <c r="Q4" s="112" t="s">
        <v>39</v>
      </c>
      <c r="R4" s="112" t="s">
        <v>40</v>
      </c>
      <c r="S4" s="112" t="s">
        <v>41</v>
      </c>
      <c r="U4" s="112" t="s">
        <v>42</v>
      </c>
      <c r="V4" s="112" t="s">
        <v>43</v>
      </c>
      <c r="W4" s="112" t="s">
        <v>44</v>
      </c>
      <c r="X4" s="112" t="s">
        <v>45</v>
      </c>
      <c r="Z4" s="113" t="s">
        <v>46</v>
      </c>
    </row>
    <row r="5" spans="2:26" ht="6" customHeight="1" x14ac:dyDescent="0.3">
      <c r="D5" s="101"/>
    </row>
    <row r="6" spans="2:26" ht="6" customHeight="1" x14ac:dyDescent="0.3">
      <c r="D6" s="101"/>
    </row>
    <row r="7" spans="2:26" ht="14.5" x14ac:dyDescent="0.3">
      <c r="B7" s="116"/>
      <c r="C7" s="117" t="s">
        <v>233</v>
      </c>
      <c r="D7" s="101"/>
      <c r="F7" s="105" t="s">
        <v>234</v>
      </c>
      <c r="G7" s="106"/>
      <c r="I7" s="114">
        <f>SUM(I8,I25,I38)</f>
        <v>0</v>
      </c>
      <c r="J7" s="114">
        <f>SUM(J8,J25,J38)</f>
        <v>0</v>
      </c>
      <c r="K7" s="114">
        <f>SUM(K8,K25,K38)</f>
        <v>0</v>
      </c>
      <c r="L7" s="114">
        <f>SUM(L8,L25,L38)</f>
        <v>0</v>
      </c>
      <c r="M7" s="114">
        <f>SUM(M8,M25,M38)</f>
        <v>0</v>
      </c>
      <c r="O7" s="115">
        <f>SUM(O8,O25,O38)</f>
        <v>0</v>
      </c>
      <c r="P7" s="115">
        <f>SUM(P8,P25,P38)</f>
        <v>0</v>
      </c>
      <c r="Q7" s="115">
        <f>SUM(Q8,Q25,Q38)</f>
        <v>0</v>
      </c>
      <c r="R7" s="115">
        <f>SUM(R8,R25,R38)</f>
        <v>0</v>
      </c>
      <c r="S7" s="115">
        <f>SUM(S8,S25,S38)</f>
        <v>0</v>
      </c>
      <c r="U7" s="115"/>
      <c r="V7" s="115"/>
      <c r="W7" s="115"/>
      <c r="X7" s="115"/>
      <c r="Z7" s="105"/>
    </row>
    <row r="8" spans="2:26" x14ac:dyDescent="0.3">
      <c r="B8" s="122" t="s">
        <v>235</v>
      </c>
      <c r="C8" s="123" t="s">
        <v>205</v>
      </c>
      <c r="D8" s="101"/>
      <c r="F8" s="118" t="s">
        <v>49</v>
      </c>
      <c r="G8" s="119"/>
      <c r="I8" s="120">
        <f>SUM(I9,I20)</f>
        <v>0</v>
      </c>
      <c r="J8" s="120">
        <f>SUM(J9,J20)</f>
        <v>0</v>
      </c>
      <c r="K8" s="120">
        <f>SUM(K9,K20)</f>
        <v>0</v>
      </c>
      <c r="L8" s="120">
        <f>SUM(L9,L20)</f>
        <v>0</v>
      </c>
      <c r="M8" s="120">
        <f>SUM(M9,M20)</f>
        <v>0</v>
      </c>
      <c r="O8" s="121">
        <f>SUM(O9,O20)</f>
        <v>0</v>
      </c>
      <c r="P8" s="121">
        <f>SUM(P9,P20)</f>
        <v>0</v>
      </c>
      <c r="Q8" s="121">
        <f>SUM(Q9,Q20)</f>
        <v>0</v>
      </c>
      <c r="R8" s="121">
        <f>SUM(R9,R20)</f>
        <v>0</v>
      </c>
      <c r="S8" s="121">
        <f>SUM(S9,S20)</f>
        <v>0</v>
      </c>
      <c r="U8" s="121"/>
      <c r="V8" s="121"/>
      <c r="W8" s="121"/>
      <c r="X8" s="121"/>
      <c r="Z8" s="118"/>
    </row>
    <row r="9" spans="2:26" x14ac:dyDescent="0.3">
      <c r="B9" s="122" t="s">
        <v>236</v>
      </c>
      <c r="C9" s="123" t="s">
        <v>207</v>
      </c>
      <c r="D9" s="101"/>
      <c r="F9" s="126" t="s">
        <v>50</v>
      </c>
      <c r="G9" s="133"/>
      <c r="I9" s="124">
        <f>SUM(I10:I18)</f>
        <v>0</v>
      </c>
      <c r="J9" s="124">
        <f>SUM(J10:J18)</f>
        <v>0</v>
      </c>
      <c r="K9" s="124">
        <f>SUM(K10:K18)</f>
        <v>0</v>
      </c>
      <c r="L9" s="124">
        <f>SUM(L10:L18)</f>
        <v>0</v>
      </c>
      <c r="M9" s="124">
        <f>SUM(M10:M18)</f>
        <v>0</v>
      </c>
      <c r="N9" s="98"/>
      <c r="O9" s="125">
        <f>SUM(O10:O18)</f>
        <v>0</v>
      </c>
      <c r="P9" s="125">
        <f>SUM(P10:P18)</f>
        <v>0</v>
      </c>
      <c r="Q9" s="125">
        <f>SUM(Q10:Q18)</f>
        <v>0</v>
      </c>
      <c r="R9" s="125">
        <f>SUM(R10:R18)</f>
        <v>0</v>
      </c>
      <c r="S9" s="125">
        <f>SUM(S10:S18)</f>
        <v>0</v>
      </c>
      <c r="U9" s="125"/>
      <c r="V9" s="125"/>
      <c r="W9" s="125"/>
      <c r="X9" s="125"/>
      <c r="Z9" s="126"/>
    </row>
    <row r="10" spans="2:26" ht="25.5" customHeight="1" x14ac:dyDescent="0.3">
      <c r="B10" s="122" t="s">
        <v>237</v>
      </c>
      <c r="C10" s="123" t="s">
        <v>238</v>
      </c>
      <c r="D10" s="101"/>
      <c r="F10" s="146"/>
      <c r="G10" s="158"/>
      <c r="I10" s="128"/>
      <c r="J10" s="128"/>
      <c r="K10" s="128"/>
      <c r="L10" s="128"/>
      <c r="M10" s="129">
        <f t="shared" ref="M10:M18" si="0">SUM(I10:L10)</f>
        <v>0</v>
      </c>
      <c r="O10" s="128"/>
      <c r="S10" s="129">
        <f t="shared" ref="S10:S17" si="1">SUM(O10:R10)</f>
        <v>0</v>
      </c>
      <c r="Z10" s="159"/>
    </row>
    <row r="11" spans="2:26" x14ac:dyDescent="0.3">
      <c r="B11" s="122" t="s">
        <v>239</v>
      </c>
      <c r="C11" s="123" t="s">
        <v>240</v>
      </c>
      <c r="D11" s="101"/>
      <c r="I11" s="128"/>
      <c r="J11" s="128"/>
      <c r="K11" s="128"/>
      <c r="L11" s="128"/>
      <c r="M11" s="129">
        <f t="shared" si="0"/>
        <v>0</v>
      </c>
      <c r="S11" s="129">
        <f t="shared" si="1"/>
        <v>0</v>
      </c>
      <c r="Z11" s="183"/>
    </row>
    <row r="12" spans="2:26" ht="56.25" customHeight="1" x14ac:dyDescent="0.3">
      <c r="B12" s="122" t="s">
        <v>241</v>
      </c>
      <c r="C12" s="123" t="s">
        <v>242</v>
      </c>
      <c r="D12" s="101"/>
      <c r="F12" s="146"/>
      <c r="G12" s="158"/>
      <c r="I12" s="128"/>
      <c r="J12" s="128"/>
      <c r="K12" s="128"/>
      <c r="L12" s="128"/>
      <c r="M12" s="129">
        <f t="shared" si="0"/>
        <v>0</v>
      </c>
      <c r="S12" s="129">
        <f t="shared" si="1"/>
        <v>0</v>
      </c>
      <c r="Z12" s="183"/>
    </row>
    <row r="13" spans="2:26" x14ac:dyDescent="0.3">
      <c r="B13" s="122" t="s">
        <v>243</v>
      </c>
      <c r="C13" s="123" t="s">
        <v>219</v>
      </c>
      <c r="D13" s="101"/>
      <c r="F13" s="146"/>
      <c r="G13" s="158"/>
      <c r="I13" s="128"/>
      <c r="J13" s="128"/>
      <c r="K13" s="128"/>
      <c r="L13" s="128"/>
      <c r="M13" s="129"/>
      <c r="S13" s="129"/>
      <c r="Z13" s="142"/>
    </row>
    <row r="14" spans="2:26" ht="17.25" customHeight="1" x14ac:dyDescent="0.3">
      <c r="B14" s="122" t="s">
        <v>244</v>
      </c>
      <c r="C14" s="123" t="s">
        <v>245</v>
      </c>
      <c r="D14" s="101"/>
      <c r="F14" s="146"/>
      <c r="G14" s="158"/>
      <c r="I14" s="128"/>
      <c r="J14" s="128"/>
      <c r="K14" s="128"/>
      <c r="L14" s="128"/>
      <c r="M14" s="129">
        <f t="shared" si="0"/>
        <v>0</v>
      </c>
      <c r="S14" s="129">
        <f t="shared" si="1"/>
        <v>0</v>
      </c>
      <c r="Z14" s="160"/>
    </row>
    <row r="15" spans="2:26" x14ac:dyDescent="0.3">
      <c r="B15" s="122" t="s">
        <v>246</v>
      </c>
      <c r="C15" s="123" t="s">
        <v>223</v>
      </c>
      <c r="D15" s="101"/>
      <c r="I15" s="128"/>
      <c r="J15" s="128"/>
      <c r="K15" s="128"/>
      <c r="L15" s="128"/>
      <c r="M15" s="161">
        <f>SUM(I15:L15)</f>
        <v>0</v>
      </c>
      <c r="S15" s="129">
        <f>SUM(O15:R15)</f>
        <v>0</v>
      </c>
    </row>
    <row r="16" spans="2:26" s="146" customFormat="1" ht="26" x14ac:dyDescent="0.3">
      <c r="B16" s="122" t="s">
        <v>247</v>
      </c>
      <c r="C16" s="123" t="s">
        <v>136</v>
      </c>
      <c r="D16" s="147"/>
      <c r="F16" s="3"/>
      <c r="M16" s="161">
        <f>SUM(I16:L16)</f>
        <v>0</v>
      </c>
      <c r="S16" s="129">
        <f>SUM(O16:R16)</f>
        <v>0</v>
      </c>
    </row>
    <row r="17" spans="2:26" x14ac:dyDescent="0.3">
      <c r="B17" s="122" t="s">
        <v>248</v>
      </c>
      <c r="C17" s="123" t="s">
        <v>249</v>
      </c>
      <c r="D17" s="101"/>
      <c r="I17" s="128"/>
      <c r="J17" s="128"/>
      <c r="K17" s="128"/>
      <c r="L17" s="128"/>
      <c r="M17" s="129">
        <f t="shared" si="0"/>
        <v>0</v>
      </c>
      <c r="S17" s="129">
        <f t="shared" si="1"/>
        <v>0</v>
      </c>
    </row>
    <row r="18" spans="2:26" x14ac:dyDescent="0.3">
      <c r="D18" s="101"/>
      <c r="I18" s="128"/>
      <c r="J18" s="128"/>
      <c r="K18" s="128"/>
      <c r="L18" s="128"/>
      <c r="M18" s="129">
        <f t="shared" si="0"/>
        <v>0</v>
      </c>
      <c r="S18" s="129">
        <f>SUM(O18:R18)</f>
        <v>0</v>
      </c>
    </row>
    <row r="19" spans="2:26" ht="6" customHeight="1" x14ac:dyDescent="0.3">
      <c r="D19" s="101"/>
      <c r="M19" s="98"/>
    </row>
    <row r="20" spans="2:26" x14ac:dyDescent="0.3">
      <c r="D20" s="101"/>
      <c r="F20" s="126" t="s">
        <v>228</v>
      </c>
      <c r="G20" s="133"/>
      <c r="I20" s="124">
        <f>SUM(I21:I23)</f>
        <v>0</v>
      </c>
      <c r="J20" s="124">
        <f t="shared" ref="J20:M20" si="2">SUM(J21:J23)</f>
        <v>0</v>
      </c>
      <c r="K20" s="124">
        <f t="shared" si="2"/>
        <v>0</v>
      </c>
      <c r="L20" s="124">
        <f t="shared" si="2"/>
        <v>0</v>
      </c>
      <c r="M20" s="124">
        <f t="shared" si="2"/>
        <v>0</v>
      </c>
      <c r="N20" s="98"/>
      <c r="O20" s="125">
        <f>SUM(O21:O23)</f>
        <v>0</v>
      </c>
      <c r="P20" s="125">
        <f t="shared" ref="P20:S20" si="3">SUM(P21:P23)</f>
        <v>0</v>
      </c>
      <c r="Q20" s="125">
        <f t="shared" si="3"/>
        <v>0</v>
      </c>
      <c r="R20" s="125">
        <f t="shared" si="3"/>
        <v>0</v>
      </c>
      <c r="S20" s="125">
        <f t="shared" si="3"/>
        <v>0</v>
      </c>
      <c r="U20" s="125"/>
      <c r="V20" s="125"/>
      <c r="W20" s="125"/>
      <c r="X20" s="125"/>
      <c r="Z20" s="126"/>
    </row>
    <row r="21" spans="2:26" x14ac:dyDescent="0.3">
      <c r="D21" s="101"/>
      <c r="I21" s="128"/>
      <c r="J21" s="128"/>
      <c r="K21" s="128"/>
      <c r="L21" s="128"/>
      <c r="M21" s="129">
        <f t="shared" ref="M21:M23" si="4">SUM(I21:L21)</f>
        <v>0</v>
      </c>
      <c r="O21" s="134"/>
      <c r="S21" s="129">
        <f>SUM(O21:R21)</f>
        <v>0</v>
      </c>
      <c r="Z21" s="182"/>
    </row>
    <row r="22" spans="2:26" x14ac:dyDescent="0.3">
      <c r="D22" s="101"/>
      <c r="I22" s="128"/>
      <c r="J22" s="128"/>
      <c r="K22" s="128"/>
      <c r="L22" s="128"/>
      <c r="M22" s="129">
        <f t="shared" si="4"/>
        <v>0</v>
      </c>
      <c r="O22" s="134"/>
      <c r="S22" s="129">
        <f>SUM(O22:R22)</f>
        <v>0</v>
      </c>
      <c r="Z22" s="182"/>
    </row>
    <row r="23" spans="2:26" x14ac:dyDescent="0.3">
      <c r="D23" s="101"/>
      <c r="I23" s="128"/>
      <c r="J23" s="128"/>
      <c r="K23" s="128"/>
      <c r="L23" s="128"/>
      <c r="M23" s="129">
        <f t="shared" si="4"/>
        <v>0</v>
      </c>
      <c r="O23" s="162"/>
      <c r="S23" s="129">
        <f>SUM(O23:R23)</f>
        <v>0</v>
      </c>
      <c r="Z23" s="163"/>
    </row>
    <row r="24" spans="2:26" ht="6" customHeight="1" x14ac:dyDescent="0.3">
      <c r="D24" s="101"/>
      <c r="M24" s="98"/>
    </row>
    <row r="25" spans="2:26" ht="14.5" x14ac:dyDescent="0.35">
      <c r="B25" s="137"/>
      <c r="C25" s="138" t="s">
        <v>146</v>
      </c>
      <c r="D25" s="101"/>
      <c r="F25" s="118" t="s">
        <v>87</v>
      </c>
      <c r="G25" s="119"/>
      <c r="I25" s="120">
        <f t="shared" ref="I25:M25" si="5">SUM(I26:I36)</f>
        <v>0</v>
      </c>
      <c r="J25" s="120">
        <f t="shared" si="5"/>
        <v>0</v>
      </c>
      <c r="K25" s="120">
        <f t="shared" si="5"/>
        <v>0</v>
      </c>
      <c r="L25" s="120">
        <f t="shared" si="5"/>
        <v>0</v>
      </c>
      <c r="M25" s="120">
        <f t="shared" si="5"/>
        <v>0</v>
      </c>
      <c r="O25" s="121">
        <f>SUM(O26:O36)</f>
        <v>0</v>
      </c>
      <c r="P25" s="121">
        <f t="shared" ref="P25:S25" si="6">SUM(P26:P36)</f>
        <v>0</v>
      </c>
      <c r="Q25" s="121">
        <f t="shared" si="6"/>
        <v>0</v>
      </c>
      <c r="R25" s="121">
        <f t="shared" si="6"/>
        <v>0</v>
      </c>
      <c r="S25" s="121">
        <f t="shared" si="6"/>
        <v>0</v>
      </c>
      <c r="U25" s="121"/>
      <c r="V25" s="121"/>
      <c r="W25" s="121"/>
      <c r="X25" s="121"/>
      <c r="Z25" s="139"/>
    </row>
    <row r="26" spans="2:26" ht="14.5" x14ac:dyDescent="0.35">
      <c r="B26" s="148"/>
      <c r="C26" s="149" t="s">
        <v>146</v>
      </c>
      <c r="D26" s="101"/>
      <c r="M26" s="129">
        <f t="shared" ref="M26:M36" si="7">SUM(I26:L26)</f>
        <v>0</v>
      </c>
      <c r="O26" s="132"/>
      <c r="S26" s="129">
        <f t="shared" ref="S26:S35" si="8">SUM(O26:R26)</f>
        <v>0</v>
      </c>
    </row>
    <row r="27" spans="2:26" ht="14.5" x14ac:dyDescent="0.3">
      <c r="B27" s="140" t="s">
        <v>91</v>
      </c>
      <c r="C27" s="141" t="s">
        <v>147</v>
      </c>
      <c r="D27" s="101"/>
      <c r="M27" s="129">
        <f t="shared" si="7"/>
        <v>0</v>
      </c>
      <c r="O27" s="132"/>
      <c r="S27" s="129">
        <f t="shared" si="8"/>
        <v>0</v>
      </c>
    </row>
    <row r="28" spans="2:26" ht="29" x14ac:dyDescent="0.3">
      <c r="B28" s="140" t="s">
        <v>97</v>
      </c>
      <c r="C28" s="141" t="s">
        <v>148</v>
      </c>
      <c r="D28" s="101"/>
      <c r="M28" s="129">
        <f t="shared" si="7"/>
        <v>0</v>
      </c>
      <c r="O28" s="132"/>
      <c r="S28" s="129">
        <f t="shared" si="8"/>
        <v>0</v>
      </c>
    </row>
    <row r="29" spans="2:26" ht="14.5" x14ac:dyDescent="0.3">
      <c r="B29" s="140" t="s">
        <v>149</v>
      </c>
      <c r="C29" s="141" t="s">
        <v>150</v>
      </c>
      <c r="D29" s="101"/>
      <c r="M29" s="129">
        <f t="shared" si="7"/>
        <v>0</v>
      </c>
      <c r="O29" s="132"/>
      <c r="S29" s="129">
        <f t="shared" si="8"/>
        <v>0</v>
      </c>
    </row>
    <row r="30" spans="2:26" ht="14.5" x14ac:dyDescent="0.3">
      <c r="B30" s="140" t="s">
        <v>151</v>
      </c>
      <c r="C30" s="141" t="s">
        <v>152</v>
      </c>
      <c r="D30" s="101"/>
      <c r="M30" s="129">
        <f t="shared" si="7"/>
        <v>0</v>
      </c>
      <c r="O30" s="132"/>
      <c r="S30" s="129">
        <f t="shared" si="8"/>
        <v>0</v>
      </c>
    </row>
    <row r="31" spans="2:26" ht="14.5" x14ac:dyDescent="0.3">
      <c r="B31" s="140" t="s">
        <v>101</v>
      </c>
      <c r="C31" s="141" t="s">
        <v>153</v>
      </c>
      <c r="D31" s="101"/>
      <c r="M31" s="129">
        <f t="shared" si="7"/>
        <v>0</v>
      </c>
      <c r="O31" s="132"/>
      <c r="S31" s="129">
        <f t="shared" si="8"/>
        <v>0</v>
      </c>
    </row>
    <row r="32" spans="2:26" ht="14.5" x14ac:dyDescent="0.3">
      <c r="B32" s="140" t="s">
        <v>105</v>
      </c>
      <c r="C32" s="141" t="s">
        <v>154</v>
      </c>
      <c r="D32" s="101"/>
      <c r="M32" s="129">
        <f t="shared" si="7"/>
        <v>0</v>
      </c>
      <c r="O32" s="132"/>
      <c r="S32" s="129">
        <f t="shared" si="8"/>
        <v>0</v>
      </c>
    </row>
    <row r="33" spans="2:26" ht="14.5" x14ac:dyDescent="0.3">
      <c r="B33" s="140" t="s">
        <v>109</v>
      </c>
      <c r="C33" s="141" t="s">
        <v>155</v>
      </c>
      <c r="D33" s="101"/>
      <c r="M33" s="129">
        <f t="shared" si="7"/>
        <v>0</v>
      </c>
      <c r="O33" s="132"/>
      <c r="S33" s="129">
        <f t="shared" si="8"/>
        <v>0</v>
      </c>
    </row>
    <row r="34" spans="2:26" ht="14.5" x14ac:dyDescent="0.3">
      <c r="B34" s="140" t="s">
        <v>156</v>
      </c>
      <c r="C34" s="141" t="s">
        <v>157</v>
      </c>
      <c r="D34" s="101"/>
      <c r="M34" s="129">
        <f t="shared" si="7"/>
        <v>0</v>
      </c>
      <c r="O34" s="132"/>
      <c r="S34" s="129">
        <f t="shared" si="8"/>
        <v>0</v>
      </c>
    </row>
    <row r="35" spans="2:26" ht="14.5" x14ac:dyDescent="0.3">
      <c r="B35" s="140" t="s">
        <v>158</v>
      </c>
      <c r="C35" s="141" t="s">
        <v>159</v>
      </c>
      <c r="D35" s="101"/>
      <c r="M35" s="129">
        <f t="shared" si="7"/>
        <v>0</v>
      </c>
      <c r="O35" s="132"/>
      <c r="S35" s="129">
        <f t="shared" si="8"/>
        <v>0</v>
      </c>
    </row>
    <row r="36" spans="2:26" ht="14.5" x14ac:dyDescent="0.3">
      <c r="B36" s="140" t="s">
        <v>160</v>
      </c>
      <c r="C36" s="141" t="s">
        <v>161</v>
      </c>
      <c r="D36" s="101"/>
      <c r="F36" s="2" t="s">
        <v>137</v>
      </c>
      <c r="I36" s="128"/>
      <c r="M36" s="129">
        <f t="shared" si="7"/>
        <v>0</v>
      </c>
      <c r="O36" s="132"/>
      <c r="S36" s="129">
        <f>SUM(O36:R36)</f>
        <v>0</v>
      </c>
    </row>
    <row r="37" spans="2:26" ht="14.5" x14ac:dyDescent="0.3">
      <c r="B37" s="140" t="s">
        <v>113</v>
      </c>
      <c r="C37" s="141" t="s">
        <v>162</v>
      </c>
      <c r="D37" s="101"/>
      <c r="M37" s="98"/>
    </row>
    <row r="38" spans="2:26" ht="14.5" x14ac:dyDescent="0.3">
      <c r="B38" s="140" t="s">
        <v>117</v>
      </c>
      <c r="C38" s="141" t="s">
        <v>116</v>
      </c>
      <c r="D38" s="101"/>
      <c r="F38" s="118" t="s">
        <v>137</v>
      </c>
      <c r="G38" s="119"/>
      <c r="I38" s="120">
        <f>SUM(I39:I39)</f>
        <v>0</v>
      </c>
      <c r="J38" s="120">
        <f>SUM(J39:J39)</f>
        <v>0</v>
      </c>
      <c r="K38" s="120">
        <f>SUM(K39:K39)</f>
        <v>0</v>
      </c>
      <c r="L38" s="120">
        <f>SUM(L39:L39)</f>
        <v>0</v>
      </c>
      <c r="M38" s="120">
        <f>SUM(M39:M39)</f>
        <v>0</v>
      </c>
      <c r="O38" s="121">
        <f>SUM(O39:O39)</f>
        <v>0</v>
      </c>
      <c r="P38" s="121">
        <f>SUM(P39:P39)</f>
        <v>0</v>
      </c>
      <c r="Q38" s="121">
        <f>SUM(Q39:Q39)</f>
        <v>0</v>
      </c>
      <c r="R38" s="121">
        <f>SUM(R39:R39)</f>
        <v>0</v>
      </c>
      <c r="S38" s="121">
        <f>SUM(S39:S39)</f>
        <v>0</v>
      </c>
      <c r="U38" s="121"/>
      <c r="V38" s="121"/>
      <c r="W38" s="121"/>
      <c r="X38" s="121"/>
      <c r="Z38" s="118"/>
    </row>
    <row r="39" spans="2:26" ht="14.5" x14ac:dyDescent="0.3">
      <c r="B39" s="140" t="s">
        <v>163</v>
      </c>
      <c r="C39" s="141" t="s">
        <v>164</v>
      </c>
      <c r="D39" s="101"/>
      <c r="I39" s="128"/>
      <c r="K39" s="128"/>
      <c r="M39" s="129">
        <f t="shared" ref="M39" si="9">SUM(I39:L39)</f>
        <v>0</v>
      </c>
      <c r="O39" s="128"/>
      <c r="S39" s="129">
        <f t="shared" ref="S39" si="10">SUM(O39:R39)</f>
        <v>0</v>
      </c>
    </row>
    <row r="40" spans="2:26" ht="14.5" x14ac:dyDescent="0.3">
      <c r="B40" s="140" t="s">
        <v>165</v>
      </c>
      <c r="C40" s="141" t="s">
        <v>166</v>
      </c>
      <c r="D40" s="101"/>
    </row>
    <row r="41" spans="2:26" ht="14.5" x14ac:dyDescent="0.3">
      <c r="B41" s="140" t="s">
        <v>121</v>
      </c>
      <c r="C41" s="141" t="s">
        <v>167</v>
      </c>
      <c r="D41" s="101"/>
      <c r="F41" s="143"/>
      <c r="G41" s="144"/>
      <c r="I41" s="143"/>
      <c r="J41" s="143"/>
      <c r="K41" s="143"/>
      <c r="L41" s="143"/>
      <c r="M41" s="143"/>
      <c r="O41" s="145"/>
      <c r="P41" s="145"/>
      <c r="Q41" s="145"/>
      <c r="R41" s="145"/>
      <c r="S41" s="145"/>
      <c r="U41" s="145"/>
      <c r="V41" s="145"/>
      <c r="W41" s="145"/>
      <c r="X41" s="145"/>
      <c r="Z41" s="143"/>
    </row>
    <row r="42" spans="2:26" ht="14.5" x14ac:dyDescent="0.3">
      <c r="B42" s="140" t="s">
        <v>168</v>
      </c>
      <c r="C42" s="141" t="s">
        <v>169</v>
      </c>
      <c r="D42" s="101"/>
    </row>
    <row r="43" spans="2:26" ht="14.5" x14ac:dyDescent="0.3">
      <c r="B43" s="140" t="s">
        <v>170</v>
      </c>
      <c r="C43" s="141" t="s">
        <v>171</v>
      </c>
      <c r="D43" s="101"/>
      <c r="G43" s="2"/>
    </row>
    <row r="44" spans="2:26" ht="14.5" x14ac:dyDescent="0.3">
      <c r="B44" s="140" t="s">
        <v>172</v>
      </c>
      <c r="C44" s="141" t="s">
        <v>173</v>
      </c>
      <c r="D44" s="101"/>
      <c r="G44" s="2"/>
    </row>
    <row r="45" spans="2:26" ht="14.5" x14ac:dyDescent="0.3">
      <c r="B45" s="140" t="s">
        <v>174</v>
      </c>
      <c r="C45" s="141" t="s">
        <v>175</v>
      </c>
      <c r="D45" s="101"/>
      <c r="G45" s="2"/>
    </row>
    <row r="46" spans="2:26" ht="29" x14ac:dyDescent="0.3">
      <c r="B46" s="140" t="s">
        <v>176</v>
      </c>
      <c r="C46" s="141" t="s">
        <v>177</v>
      </c>
      <c r="D46" s="101"/>
      <c r="G46" s="2"/>
    </row>
    <row r="47" spans="2:26" ht="14.5" x14ac:dyDescent="0.3">
      <c r="B47" s="140" t="s">
        <v>178</v>
      </c>
      <c r="C47" s="141" t="s">
        <v>179</v>
      </c>
      <c r="D47" s="101"/>
      <c r="G47" s="2"/>
    </row>
    <row r="48" spans="2:26" ht="14.5" x14ac:dyDescent="0.3">
      <c r="B48" s="140" t="s">
        <v>180</v>
      </c>
      <c r="C48" s="141" t="s">
        <v>181</v>
      </c>
      <c r="D48" s="101"/>
      <c r="G48" s="2"/>
    </row>
    <row r="49" spans="2:7" ht="14.5" x14ac:dyDescent="0.3">
      <c r="B49" s="140" t="s">
        <v>125</v>
      </c>
      <c r="C49" s="141" t="s">
        <v>124</v>
      </c>
      <c r="D49" s="101"/>
      <c r="G49" s="2"/>
    </row>
    <row r="50" spans="2:7" ht="14.5" x14ac:dyDescent="0.3">
      <c r="B50" s="140" t="s">
        <v>182</v>
      </c>
      <c r="C50" s="141" t="s">
        <v>183</v>
      </c>
      <c r="D50" s="101"/>
      <c r="G50" s="2"/>
    </row>
    <row r="51" spans="2:7" ht="14.5" x14ac:dyDescent="0.3">
      <c r="B51" s="140" t="s">
        <v>184</v>
      </c>
      <c r="C51" s="141" t="s">
        <v>185</v>
      </c>
      <c r="D51" s="101"/>
      <c r="G51" s="2"/>
    </row>
    <row r="52" spans="2:7" ht="14.5" x14ac:dyDescent="0.3">
      <c r="B52" s="140" t="s">
        <v>186</v>
      </c>
      <c r="C52" s="141" t="s">
        <v>187</v>
      </c>
      <c r="D52" s="101"/>
      <c r="G52" s="2"/>
    </row>
    <row r="53" spans="2:7" ht="14.5" x14ac:dyDescent="0.3">
      <c r="B53" s="140" t="s">
        <v>188</v>
      </c>
      <c r="C53" s="141" t="s">
        <v>189</v>
      </c>
      <c r="D53" s="101"/>
      <c r="G53" s="2"/>
    </row>
    <row r="54" spans="2:7" ht="14.5" x14ac:dyDescent="0.3">
      <c r="B54" s="140" t="s">
        <v>190</v>
      </c>
      <c r="C54" s="141" t="s">
        <v>191</v>
      </c>
      <c r="D54" s="101"/>
      <c r="G54" s="2"/>
    </row>
    <row r="55" spans="2:7" ht="14.5" x14ac:dyDescent="0.3">
      <c r="B55" s="140" t="s">
        <v>192</v>
      </c>
      <c r="C55" s="141" t="s">
        <v>193</v>
      </c>
      <c r="D55" s="101"/>
      <c r="G55" s="2"/>
    </row>
    <row r="56" spans="2:7" ht="14.5" x14ac:dyDescent="0.3">
      <c r="B56" s="140" t="s">
        <v>194</v>
      </c>
      <c r="C56" s="141" t="s">
        <v>195</v>
      </c>
      <c r="D56" s="101"/>
      <c r="G56" s="2"/>
    </row>
    <row r="57" spans="2:7" x14ac:dyDescent="0.3">
      <c r="D57" s="101"/>
      <c r="G57" s="2"/>
    </row>
    <row r="58" spans="2:7" ht="14.5" x14ac:dyDescent="0.35">
      <c r="B58" s="148"/>
      <c r="C58" s="149" t="s">
        <v>196</v>
      </c>
      <c r="D58" s="101"/>
      <c r="G58" s="2"/>
    </row>
    <row r="59" spans="2:7" ht="14.5" x14ac:dyDescent="0.3">
      <c r="B59" s="122"/>
      <c r="C59" s="141" t="s">
        <v>9</v>
      </c>
      <c r="D59" s="101"/>
      <c r="G59" s="2"/>
    </row>
    <row r="60" spans="2:7" ht="14.5" x14ac:dyDescent="0.3">
      <c r="B60" s="150"/>
      <c r="C60" s="141" t="s">
        <v>197</v>
      </c>
      <c r="D60" s="101"/>
      <c r="G60" s="2"/>
    </row>
    <row r="61" spans="2:7" ht="14.5" x14ac:dyDescent="0.3">
      <c r="B61" s="152"/>
      <c r="C61" s="4" t="s">
        <v>198</v>
      </c>
      <c r="D61" s="101"/>
      <c r="G61" s="2"/>
    </row>
    <row r="62" spans="2:7" ht="14.5" x14ac:dyDescent="0.3">
      <c r="B62" s="153"/>
      <c r="C62" s="4" t="s">
        <v>12</v>
      </c>
      <c r="D62" s="101"/>
      <c r="G62" s="2"/>
    </row>
    <row r="63" spans="2:7" ht="16.5" customHeight="1" x14ac:dyDescent="0.3">
      <c r="B63" s="164"/>
      <c r="C63" s="165"/>
      <c r="D63" s="101"/>
      <c r="G63" s="2"/>
    </row>
    <row r="64" spans="2:7" x14ac:dyDescent="0.3">
      <c r="B64" s="99"/>
      <c r="G64" s="2"/>
    </row>
    <row r="65" spans="2:7" x14ac:dyDescent="0.3">
      <c r="B65" s="99"/>
      <c r="G65" s="2"/>
    </row>
    <row r="66" spans="2:7" x14ac:dyDescent="0.3">
      <c r="B66" s="99"/>
      <c r="G66" s="2"/>
    </row>
    <row r="69" spans="2:7" ht="23.25" customHeight="1" x14ac:dyDescent="0.3"/>
  </sheetData>
  <mergeCells count="7">
    <mergeCell ref="Z21:Z22"/>
    <mergeCell ref="I2:M2"/>
    <mergeCell ref="O2:S2"/>
    <mergeCell ref="B3:C3"/>
    <mergeCell ref="I3:M3"/>
    <mergeCell ref="O3:S3"/>
    <mergeCell ref="Z11:Z1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A2F42-E7E7-4C1B-9409-9A9A5E2DFBDA}">
  <dimension ref="B1:Z70"/>
  <sheetViews>
    <sheetView zoomScale="60" zoomScaleNormal="60" workbookViewId="0">
      <selection activeCell="H6" sqref="H6"/>
    </sheetView>
  </sheetViews>
  <sheetFormatPr defaultColWidth="8.7265625" defaultRowHeight="13" x14ac:dyDescent="0.3"/>
  <cols>
    <col min="1" max="1" width="1.453125" style="2" customWidth="1"/>
    <col min="2" max="2" width="9.1796875" style="2" customWidth="1"/>
    <col min="3" max="3" width="49.1796875" style="2" customWidth="1"/>
    <col min="4" max="4" width="3.453125" style="2" customWidth="1"/>
    <col min="5" max="5" width="0.81640625" style="2" customWidth="1"/>
    <col min="6" max="6" width="51.453125" style="2" customWidth="1"/>
    <col min="7" max="7" width="13.54296875" style="99" customWidth="1"/>
    <col min="8" max="8" width="1.453125" style="2" customWidth="1"/>
    <col min="9" max="12" width="10.81640625" style="2" customWidth="1"/>
    <col min="13" max="13" width="11.1796875" style="2" customWidth="1"/>
    <col min="14" max="14" width="0.81640625" style="2" customWidth="1"/>
    <col min="15" max="18" width="10.81640625" style="2" customWidth="1"/>
    <col min="19" max="19" width="11.1796875" style="2" customWidth="1"/>
    <col min="20" max="20" width="1.54296875" style="2" customWidth="1"/>
    <col min="21" max="22" width="12.453125" style="99" customWidth="1"/>
    <col min="23" max="23" width="21.26953125" style="99" customWidth="1"/>
    <col min="24" max="24" width="27.81640625" style="99" customWidth="1"/>
    <col min="25" max="25" width="1.54296875" style="2" customWidth="1"/>
    <col min="26" max="26" width="50" style="2" customWidth="1"/>
    <col min="27" max="27" width="2.1796875" style="2" customWidth="1"/>
    <col min="28" max="28" width="7.81640625" style="2" customWidth="1"/>
    <col min="29" max="16384" width="8.7265625" style="2"/>
  </cols>
  <sheetData>
    <row r="1" spans="2:26" x14ac:dyDescent="0.3">
      <c r="F1" s="96"/>
      <c r="G1" s="97"/>
      <c r="P1" s="98"/>
    </row>
    <row r="2" spans="2:26" x14ac:dyDescent="0.3">
      <c r="B2" s="100"/>
      <c r="C2" s="100"/>
      <c r="D2" s="101"/>
      <c r="F2" s="102"/>
      <c r="G2" s="103"/>
      <c r="I2" s="176" t="s">
        <v>199</v>
      </c>
      <c r="J2" s="176"/>
      <c r="K2" s="176"/>
      <c r="L2" s="176"/>
      <c r="M2" s="176"/>
      <c r="O2" s="177" t="s">
        <v>199</v>
      </c>
      <c r="P2" s="177"/>
      <c r="Q2" s="177"/>
      <c r="R2" s="177"/>
      <c r="S2" s="177"/>
      <c r="U2" s="104"/>
      <c r="V2" s="104"/>
      <c r="W2" s="104"/>
      <c r="X2" s="104"/>
      <c r="Z2" s="103"/>
    </row>
    <row r="3" spans="2:26" x14ac:dyDescent="0.3">
      <c r="B3" s="178" t="s">
        <v>33</v>
      </c>
      <c r="C3" s="178"/>
      <c r="D3" s="101"/>
      <c r="F3" s="105" t="s">
        <v>200</v>
      </c>
      <c r="G3" s="106"/>
      <c r="I3" s="179" t="s">
        <v>201</v>
      </c>
      <c r="J3" s="179"/>
      <c r="K3" s="179"/>
      <c r="L3" s="179"/>
      <c r="M3" s="179"/>
      <c r="O3" s="180" t="s">
        <v>201</v>
      </c>
      <c r="P3" s="180"/>
      <c r="Q3" s="180"/>
      <c r="R3" s="180"/>
      <c r="S3" s="180"/>
      <c r="U3" s="107"/>
      <c r="V3" s="107"/>
      <c r="W3" s="107"/>
      <c r="X3" s="107"/>
      <c r="Z3" s="105"/>
    </row>
    <row r="4" spans="2:26" ht="39" x14ac:dyDescent="0.3">
      <c r="B4" s="108"/>
      <c r="C4" s="108"/>
      <c r="D4" s="101"/>
      <c r="F4" s="109"/>
      <c r="G4" s="110"/>
      <c r="I4" s="111" t="s">
        <v>37</v>
      </c>
      <c r="J4" s="111" t="s">
        <v>38</v>
      </c>
      <c r="K4" s="111" t="s">
        <v>39</v>
      </c>
      <c r="L4" s="111" t="s">
        <v>40</v>
      </c>
      <c r="M4" s="111" t="s">
        <v>41</v>
      </c>
      <c r="O4" s="112" t="s">
        <v>37</v>
      </c>
      <c r="P4" s="112" t="s">
        <v>38</v>
      </c>
      <c r="Q4" s="112" t="s">
        <v>39</v>
      </c>
      <c r="R4" s="112" t="s">
        <v>40</v>
      </c>
      <c r="S4" s="112" t="s">
        <v>41</v>
      </c>
      <c r="U4" s="112" t="s">
        <v>42</v>
      </c>
      <c r="V4" s="112" t="s">
        <v>43</v>
      </c>
      <c r="W4" s="112" t="s">
        <v>44</v>
      </c>
      <c r="X4" s="112" t="s">
        <v>45</v>
      </c>
      <c r="Z4" s="113" t="s">
        <v>46</v>
      </c>
    </row>
    <row r="5" spans="2:26" ht="6" customHeight="1" x14ac:dyDescent="0.3">
      <c r="D5" s="101"/>
    </row>
    <row r="6" spans="2:26" ht="6" customHeight="1" x14ac:dyDescent="0.3">
      <c r="D6" s="101"/>
    </row>
    <row r="7" spans="2:26" ht="14.5" x14ac:dyDescent="0.3">
      <c r="B7" s="116"/>
      <c r="C7" s="117" t="s">
        <v>233</v>
      </c>
      <c r="D7" s="101"/>
      <c r="F7" s="105" t="s">
        <v>250</v>
      </c>
      <c r="G7" s="106"/>
      <c r="I7" s="114">
        <f>SUM(I8,I25,I38)</f>
        <v>0</v>
      </c>
      <c r="J7" s="114">
        <f>SUM(J8,J25,J38)</f>
        <v>0</v>
      </c>
      <c r="K7" s="114">
        <f>SUM(K8,K25,K38)</f>
        <v>0</v>
      </c>
      <c r="L7" s="114">
        <f>SUM(L8,L25,L38)</f>
        <v>0</v>
      </c>
      <c r="M7" s="114">
        <f>SUM(M8,M25,M38)</f>
        <v>0</v>
      </c>
      <c r="O7" s="115">
        <f>SUM(O8,O25,O38)</f>
        <v>0</v>
      </c>
      <c r="P7" s="115">
        <f>SUM(P8,P25,P38)</f>
        <v>0</v>
      </c>
      <c r="Q7" s="115">
        <f>SUM(Q8,Q25,Q38)</f>
        <v>0</v>
      </c>
      <c r="R7" s="115">
        <f>SUM(R8,R25,R38)</f>
        <v>0</v>
      </c>
      <c r="S7" s="115">
        <f>SUM(S8,S25,S38)</f>
        <v>0</v>
      </c>
      <c r="U7" s="115"/>
      <c r="V7" s="115"/>
      <c r="W7" s="115"/>
      <c r="X7" s="115"/>
      <c r="Z7" s="105"/>
    </row>
    <row r="8" spans="2:26" x14ac:dyDescent="0.3">
      <c r="B8" s="122" t="s">
        <v>235</v>
      </c>
      <c r="C8" s="123" t="s">
        <v>205</v>
      </c>
      <c r="D8" s="101"/>
      <c r="F8" s="118" t="s">
        <v>49</v>
      </c>
      <c r="G8" s="119"/>
      <c r="I8" s="120">
        <f>SUM(I9,I20)</f>
        <v>0</v>
      </c>
      <c r="J8" s="120">
        <f>SUM(J9,J20)</f>
        <v>0</v>
      </c>
      <c r="K8" s="120">
        <f>SUM(K9,K20)</f>
        <v>0</v>
      </c>
      <c r="L8" s="120">
        <f>SUM(L9,L20)</f>
        <v>0</v>
      </c>
      <c r="M8" s="120">
        <f>SUM(M9,M20)</f>
        <v>0</v>
      </c>
      <c r="O8" s="121">
        <f>SUM(O9,O20)</f>
        <v>0</v>
      </c>
      <c r="P8" s="121">
        <f>SUM(P9,P20)</f>
        <v>0</v>
      </c>
      <c r="Q8" s="121">
        <f>SUM(Q9,Q20)</f>
        <v>0</v>
      </c>
      <c r="R8" s="121">
        <f>SUM(R9,R20)</f>
        <v>0</v>
      </c>
      <c r="S8" s="121">
        <f>SUM(S9,S20)</f>
        <v>0</v>
      </c>
      <c r="U8" s="121"/>
      <c r="V8" s="121"/>
      <c r="W8" s="121"/>
      <c r="X8" s="121"/>
      <c r="Z8" s="118"/>
    </row>
    <row r="9" spans="2:26" x14ac:dyDescent="0.3">
      <c r="B9" s="122" t="s">
        <v>236</v>
      </c>
      <c r="C9" s="123" t="s">
        <v>207</v>
      </c>
      <c r="D9" s="101"/>
      <c r="F9" s="126"/>
      <c r="G9" s="133"/>
      <c r="I9" s="124"/>
      <c r="J9" s="124"/>
      <c r="K9" s="124"/>
      <c r="L9" s="124"/>
      <c r="M9" s="124"/>
      <c r="N9" s="98"/>
      <c r="O9" s="125"/>
      <c r="P9" s="125"/>
      <c r="Q9" s="125"/>
      <c r="R9" s="125"/>
      <c r="S9" s="125"/>
      <c r="U9" s="125"/>
      <c r="V9" s="125"/>
      <c r="W9" s="125"/>
      <c r="X9" s="125"/>
      <c r="Z9" s="126"/>
    </row>
    <row r="10" spans="2:26" ht="25.5" customHeight="1" x14ac:dyDescent="0.3">
      <c r="B10" s="122" t="s">
        <v>237</v>
      </c>
      <c r="C10" s="123" t="s">
        <v>238</v>
      </c>
      <c r="D10" s="101"/>
      <c r="F10" s="146"/>
      <c r="G10" s="158"/>
      <c r="I10" s="128"/>
      <c r="J10" s="128"/>
      <c r="K10" s="128"/>
      <c r="L10" s="128"/>
      <c r="M10" s="129">
        <f t="shared" ref="M10:M18" si="0">SUM(I10:L10)</f>
        <v>0</v>
      </c>
      <c r="O10" s="128"/>
      <c r="S10" s="129">
        <f t="shared" ref="S10:S18" si="1">SUM(O10:R10)</f>
        <v>0</v>
      </c>
      <c r="Z10" s="159"/>
    </row>
    <row r="11" spans="2:26" x14ac:dyDescent="0.3">
      <c r="B11" s="122" t="s">
        <v>239</v>
      </c>
      <c r="C11" s="123" t="s">
        <v>240</v>
      </c>
      <c r="D11" s="101"/>
      <c r="I11" s="128"/>
      <c r="J11" s="128"/>
      <c r="K11" s="128"/>
      <c r="L11" s="128"/>
      <c r="M11" s="129">
        <f t="shared" si="0"/>
        <v>0</v>
      </c>
      <c r="S11" s="129">
        <f t="shared" si="1"/>
        <v>0</v>
      </c>
      <c r="Z11" s="183"/>
    </row>
    <row r="12" spans="2:26" ht="56.25" customHeight="1" x14ac:dyDescent="0.3">
      <c r="B12" s="122" t="s">
        <v>241</v>
      </c>
      <c r="C12" s="123" t="s">
        <v>242</v>
      </c>
      <c r="D12" s="101"/>
      <c r="F12" s="146"/>
      <c r="G12" s="158"/>
      <c r="I12" s="128"/>
      <c r="J12" s="128"/>
      <c r="K12" s="128"/>
      <c r="L12" s="128"/>
      <c r="M12" s="129">
        <f t="shared" si="0"/>
        <v>0</v>
      </c>
      <c r="S12" s="129">
        <f t="shared" si="1"/>
        <v>0</v>
      </c>
      <c r="Z12" s="183"/>
    </row>
    <row r="13" spans="2:26" x14ac:dyDescent="0.3">
      <c r="B13" s="122" t="s">
        <v>243</v>
      </c>
      <c r="C13" s="123" t="s">
        <v>219</v>
      </c>
      <c r="D13" s="101"/>
      <c r="F13" s="146"/>
      <c r="G13" s="158"/>
      <c r="I13" s="128"/>
      <c r="J13" s="128"/>
      <c r="K13" s="128"/>
      <c r="L13" s="128"/>
      <c r="M13" s="129">
        <f t="shared" si="0"/>
        <v>0</v>
      </c>
      <c r="S13" s="129">
        <f t="shared" si="1"/>
        <v>0</v>
      </c>
      <c r="Z13" s="142"/>
    </row>
    <row r="14" spans="2:26" x14ac:dyDescent="0.3">
      <c r="B14" s="122" t="s">
        <v>244</v>
      </c>
      <c r="C14" s="123" t="s">
        <v>245</v>
      </c>
      <c r="D14" s="101"/>
      <c r="F14" s="146"/>
      <c r="G14" s="158"/>
      <c r="I14" s="128"/>
      <c r="J14" s="128"/>
      <c r="K14" s="128"/>
      <c r="L14" s="128"/>
      <c r="M14" s="129">
        <f t="shared" si="0"/>
        <v>0</v>
      </c>
      <c r="S14" s="129">
        <f t="shared" si="1"/>
        <v>0</v>
      </c>
      <c r="Z14" s="160"/>
    </row>
    <row r="15" spans="2:26" x14ac:dyDescent="0.3">
      <c r="B15" s="122" t="s">
        <v>246</v>
      </c>
      <c r="C15" s="123" t="s">
        <v>223</v>
      </c>
      <c r="D15" s="101"/>
      <c r="I15" s="128"/>
      <c r="J15" s="128"/>
      <c r="K15" s="128"/>
      <c r="L15" s="128"/>
      <c r="M15" s="129">
        <f t="shared" si="0"/>
        <v>0</v>
      </c>
      <c r="S15" s="129">
        <f t="shared" si="1"/>
        <v>0</v>
      </c>
    </row>
    <row r="16" spans="2:26" s="146" customFormat="1" ht="26" x14ac:dyDescent="0.3">
      <c r="B16" s="122" t="s">
        <v>247</v>
      </c>
      <c r="C16" s="123" t="s">
        <v>136</v>
      </c>
      <c r="D16" s="147"/>
      <c r="F16" s="3"/>
      <c r="M16" s="129">
        <f t="shared" si="0"/>
        <v>0</v>
      </c>
      <c r="S16" s="129">
        <f t="shared" si="1"/>
        <v>0</v>
      </c>
    </row>
    <row r="17" spans="2:26" x14ac:dyDescent="0.3">
      <c r="B17" s="122" t="s">
        <v>248</v>
      </c>
      <c r="C17" s="123" t="s">
        <v>249</v>
      </c>
      <c r="D17" s="101"/>
      <c r="I17" s="128"/>
      <c r="J17" s="128"/>
      <c r="K17" s="128"/>
      <c r="L17" s="128"/>
      <c r="M17" s="129">
        <f t="shared" si="0"/>
        <v>0</v>
      </c>
      <c r="S17" s="129">
        <f t="shared" si="1"/>
        <v>0</v>
      </c>
    </row>
    <row r="18" spans="2:26" x14ac:dyDescent="0.3">
      <c r="D18" s="101"/>
      <c r="I18" s="128"/>
      <c r="J18" s="128"/>
      <c r="K18" s="128"/>
      <c r="L18" s="128"/>
      <c r="M18" s="129">
        <f t="shared" si="0"/>
        <v>0</v>
      </c>
      <c r="S18" s="129">
        <f t="shared" si="1"/>
        <v>0</v>
      </c>
    </row>
    <row r="19" spans="2:26" ht="6" customHeight="1" x14ac:dyDescent="0.3">
      <c r="D19" s="101"/>
      <c r="M19" s="98"/>
    </row>
    <row r="20" spans="2:26" x14ac:dyDescent="0.3">
      <c r="D20" s="101"/>
      <c r="F20" s="126" t="s">
        <v>228</v>
      </c>
      <c r="G20" s="133"/>
      <c r="I20" s="124">
        <f>SUM(I21:I23)</f>
        <v>0</v>
      </c>
      <c r="J20" s="124">
        <f t="shared" ref="J20:M20" si="2">SUM(J21:J23)</f>
        <v>0</v>
      </c>
      <c r="K20" s="124">
        <f t="shared" si="2"/>
        <v>0</v>
      </c>
      <c r="L20" s="124">
        <f t="shared" si="2"/>
        <v>0</v>
      </c>
      <c r="M20" s="124">
        <f t="shared" si="2"/>
        <v>0</v>
      </c>
      <c r="N20" s="98"/>
      <c r="O20" s="125">
        <f>SUM(O21:O23)</f>
        <v>0</v>
      </c>
      <c r="P20" s="125">
        <f t="shared" ref="P20:S20" si="3">SUM(P21:P23)</f>
        <v>0</v>
      </c>
      <c r="Q20" s="125">
        <f t="shared" si="3"/>
        <v>0</v>
      </c>
      <c r="R20" s="125">
        <f t="shared" si="3"/>
        <v>0</v>
      </c>
      <c r="S20" s="125">
        <f t="shared" si="3"/>
        <v>0</v>
      </c>
      <c r="U20" s="125"/>
      <c r="V20" s="125"/>
      <c r="W20" s="125"/>
      <c r="X20" s="125"/>
      <c r="Z20" s="126"/>
    </row>
    <row r="21" spans="2:26" x14ac:dyDescent="0.3">
      <c r="D21" s="101"/>
      <c r="I21" s="128"/>
      <c r="J21" s="128"/>
      <c r="K21" s="128"/>
      <c r="L21" s="128"/>
      <c r="M21" s="129">
        <f t="shared" ref="M21:M23" si="4">SUM(I21:L21)</f>
        <v>0</v>
      </c>
      <c r="O21" s="134"/>
      <c r="S21" s="129">
        <f t="shared" ref="S21:S23" si="5">SUM(O21:R21)</f>
        <v>0</v>
      </c>
      <c r="Z21" s="182"/>
    </row>
    <row r="22" spans="2:26" x14ac:dyDescent="0.3">
      <c r="D22" s="101"/>
      <c r="I22" s="128"/>
      <c r="J22" s="128"/>
      <c r="K22" s="128"/>
      <c r="L22" s="128"/>
      <c r="M22" s="129">
        <f t="shared" si="4"/>
        <v>0</v>
      </c>
      <c r="O22" s="134"/>
      <c r="S22" s="129">
        <f t="shared" si="5"/>
        <v>0</v>
      </c>
      <c r="Z22" s="182"/>
    </row>
    <row r="23" spans="2:26" x14ac:dyDescent="0.3">
      <c r="D23" s="101"/>
      <c r="I23" s="128"/>
      <c r="J23" s="128"/>
      <c r="K23" s="128"/>
      <c r="L23" s="128"/>
      <c r="M23" s="129">
        <f t="shared" si="4"/>
        <v>0</v>
      </c>
      <c r="O23" s="162"/>
      <c r="S23" s="129">
        <f t="shared" si="5"/>
        <v>0</v>
      </c>
      <c r="Z23" s="163"/>
    </row>
    <row r="24" spans="2:26" ht="6" customHeight="1" x14ac:dyDescent="0.3">
      <c r="D24" s="101"/>
      <c r="M24" s="98"/>
    </row>
    <row r="25" spans="2:26" ht="14.5" x14ac:dyDescent="0.35">
      <c r="B25" s="137"/>
      <c r="C25" s="138" t="s">
        <v>146</v>
      </c>
      <c r="D25" s="101"/>
      <c r="F25" s="118" t="s">
        <v>87</v>
      </c>
      <c r="G25" s="119"/>
      <c r="I25" s="120">
        <f t="shared" ref="I25:M25" si="6">SUM(I26:I36)</f>
        <v>0</v>
      </c>
      <c r="J25" s="120">
        <f t="shared" si="6"/>
        <v>0</v>
      </c>
      <c r="K25" s="120">
        <f t="shared" si="6"/>
        <v>0</v>
      </c>
      <c r="L25" s="120">
        <f t="shared" si="6"/>
        <v>0</v>
      </c>
      <c r="M25" s="120">
        <f t="shared" si="6"/>
        <v>0</v>
      </c>
      <c r="O25" s="121">
        <f>SUM(O26:O36)</f>
        <v>0</v>
      </c>
      <c r="P25" s="121">
        <f t="shared" ref="P25:S25" si="7">SUM(P26:P36)</f>
        <v>0</v>
      </c>
      <c r="Q25" s="121">
        <f t="shared" si="7"/>
        <v>0</v>
      </c>
      <c r="R25" s="121">
        <f t="shared" si="7"/>
        <v>0</v>
      </c>
      <c r="S25" s="121">
        <f t="shared" si="7"/>
        <v>0</v>
      </c>
      <c r="U25" s="121"/>
      <c r="V25" s="121"/>
      <c r="W25" s="121"/>
      <c r="X25" s="121"/>
      <c r="Z25" s="139"/>
    </row>
    <row r="26" spans="2:26" ht="14.5" x14ac:dyDescent="0.35">
      <c r="B26" s="148"/>
      <c r="C26" s="149" t="s">
        <v>146</v>
      </c>
      <c r="D26" s="101"/>
      <c r="M26" s="129">
        <f t="shared" ref="M26:M36" si="8">SUM(I26:L26)</f>
        <v>0</v>
      </c>
      <c r="O26" s="132"/>
      <c r="S26" s="129">
        <f t="shared" ref="S26:S36" si="9">SUM(O26:R26)</f>
        <v>0</v>
      </c>
    </row>
    <row r="27" spans="2:26" ht="14.5" x14ac:dyDescent="0.3">
      <c r="B27" s="140" t="s">
        <v>91</v>
      </c>
      <c r="C27" s="141" t="s">
        <v>147</v>
      </c>
      <c r="D27" s="101"/>
      <c r="M27" s="129">
        <f t="shared" si="8"/>
        <v>0</v>
      </c>
      <c r="O27" s="132"/>
      <c r="S27" s="129">
        <f t="shared" si="9"/>
        <v>0</v>
      </c>
    </row>
    <row r="28" spans="2:26" ht="29" x14ac:dyDescent="0.3">
      <c r="B28" s="140" t="s">
        <v>97</v>
      </c>
      <c r="C28" s="141" t="s">
        <v>148</v>
      </c>
      <c r="D28" s="101"/>
      <c r="M28" s="129">
        <f t="shared" si="8"/>
        <v>0</v>
      </c>
      <c r="O28" s="132"/>
      <c r="S28" s="129">
        <f t="shared" si="9"/>
        <v>0</v>
      </c>
    </row>
    <row r="29" spans="2:26" ht="14.5" x14ac:dyDescent="0.3">
      <c r="B29" s="140" t="s">
        <v>149</v>
      </c>
      <c r="C29" s="141" t="s">
        <v>150</v>
      </c>
      <c r="D29" s="101"/>
      <c r="M29" s="129">
        <f t="shared" si="8"/>
        <v>0</v>
      </c>
      <c r="O29" s="132"/>
      <c r="S29" s="129">
        <f t="shared" si="9"/>
        <v>0</v>
      </c>
    </row>
    <row r="30" spans="2:26" ht="14.5" x14ac:dyDescent="0.3">
      <c r="B30" s="140" t="s">
        <v>151</v>
      </c>
      <c r="C30" s="141" t="s">
        <v>152</v>
      </c>
      <c r="D30" s="101"/>
      <c r="M30" s="129">
        <f t="shared" si="8"/>
        <v>0</v>
      </c>
      <c r="O30" s="132"/>
      <c r="S30" s="129">
        <f t="shared" si="9"/>
        <v>0</v>
      </c>
    </row>
    <row r="31" spans="2:26" ht="14.5" x14ac:dyDescent="0.3">
      <c r="B31" s="140" t="s">
        <v>101</v>
      </c>
      <c r="C31" s="141" t="s">
        <v>153</v>
      </c>
      <c r="D31" s="101"/>
      <c r="M31" s="129">
        <f t="shared" si="8"/>
        <v>0</v>
      </c>
      <c r="O31" s="132"/>
      <c r="S31" s="129">
        <f t="shared" si="9"/>
        <v>0</v>
      </c>
    </row>
    <row r="32" spans="2:26" ht="14.5" x14ac:dyDescent="0.3">
      <c r="B32" s="140" t="s">
        <v>105</v>
      </c>
      <c r="C32" s="141" t="s">
        <v>154</v>
      </c>
      <c r="D32" s="101"/>
      <c r="M32" s="129">
        <f t="shared" si="8"/>
        <v>0</v>
      </c>
      <c r="O32" s="132"/>
      <c r="S32" s="129">
        <f t="shared" si="9"/>
        <v>0</v>
      </c>
    </row>
    <row r="33" spans="2:26" ht="14.5" x14ac:dyDescent="0.3">
      <c r="B33" s="140" t="s">
        <v>109</v>
      </c>
      <c r="C33" s="141" t="s">
        <v>155</v>
      </c>
      <c r="D33" s="101"/>
      <c r="M33" s="129">
        <f t="shared" si="8"/>
        <v>0</v>
      </c>
      <c r="O33" s="132"/>
      <c r="S33" s="129">
        <f t="shared" si="9"/>
        <v>0</v>
      </c>
    </row>
    <row r="34" spans="2:26" ht="14.5" x14ac:dyDescent="0.3">
      <c r="B34" s="140" t="s">
        <v>156</v>
      </c>
      <c r="C34" s="141" t="s">
        <v>157</v>
      </c>
      <c r="D34" s="101"/>
      <c r="M34" s="129">
        <f t="shared" si="8"/>
        <v>0</v>
      </c>
      <c r="O34" s="132"/>
      <c r="S34" s="129">
        <f t="shared" si="9"/>
        <v>0</v>
      </c>
    </row>
    <row r="35" spans="2:26" ht="14.5" x14ac:dyDescent="0.3">
      <c r="B35" s="140" t="s">
        <v>158</v>
      </c>
      <c r="C35" s="141" t="s">
        <v>159</v>
      </c>
      <c r="D35" s="101"/>
      <c r="M35" s="129">
        <f t="shared" si="8"/>
        <v>0</v>
      </c>
      <c r="O35" s="132"/>
      <c r="S35" s="129">
        <f t="shared" si="9"/>
        <v>0</v>
      </c>
    </row>
    <row r="36" spans="2:26" ht="14.5" x14ac:dyDescent="0.3">
      <c r="B36" s="140" t="s">
        <v>160</v>
      </c>
      <c r="C36" s="141" t="s">
        <v>161</v>
      </c>
      <c r="D36" s="101"/>
      <c r="I36" s="128"/>
      <c r="M36" s="129">
        <f t="shared" si="8"/>
        <v>0</v>
      </c>
      <c r="O36" s="132"/>
      <c r="S36" s="129">
        <f t="shared" si="9"/>
        <v>0</v>
      </c>
    </row>
    <row r="37" spans="2:26" ht="14.5" x14ac:dyDescent="0.3">
      <c r="B37" s="140" t="s">
        <v>113</v>
      </c>
      <c r="C37" s="141" t="s">
        <v>162</v>
      </c>
      <c r="D37" s="101"/>
      <c r="M37" s="98"/>
    </row>
    <row r="38" spans="2:26" ht="14.5" x14ac:dyDescent="0.3">
      <c r="B38" s="140" t="s">
        <v>117</v>
      </c>
      <c r="C38" s="141" t="s">
        <v>116</v>
      </c>
      <c r="D38" s="101"/>
      <c r="F38" s="118" t="s">
        <v>137</v>
      </c>
      <c r="G38" s="119"/>
      <c r="I38" s="120">
        <f>SUM(I39:I39)</f>
        <v>0</v>
      </c>
      <c r="J38" s="120">
        <f>SUM(J39:J39)</f>
        <v>0</v>
      </c>
      <c r="K38" s="120">
        <f>SUM(K39:K39)</f>
        <v>0</v>
      </c>
      <c r="L38" s="120">
        <f>SUM(L39:L39)</f>
        <v>0</v>
      </c>
      <c r="M38" s="120">
        <f>SUM(M39:M39)</f>
        <v>0</v>
      </c>
      <c r="O38" s="121">
        <f>SUM(O39:O39)</f>
        <v>0</v>
      </c>
      <c r="P38" s="121">
        <f>SUM(P39:P39)</f>
        <v>0</v>
      </c>
      <c r="Q38" s="121">
        <f>SUM(Q39:Q39)</f>
        <v>0</v>
      </c>
      <c r="R38" s="121">
        <f>SUM(R39:R39)</f>
        <v>0</v>
      </c>
      <c r="S38" s="121">
        <f>SUM(S39:S39)</f>
        <v>0</v>
      </c>
      <c r="U38" s="121"/>
      <c r="V38" s="121"/>
      <c r="W38" s="121"/>
      <c r="X38" s="121"/>
      <c r="Z38" s="118"/>
    </row>
    <row r="39" spans="2:26" ht="14.5" x14ac:dyDescent="0.3">
      <c r="B39" s="140" t="s">
        <v>163</v>
      </c>
      <c r="C39" s="141" t="s">
        <v>164</v>
      </c>
      <c r="D39" s="101"/>
      <c r="M39" s="129">
        <f t="shared" ref="M39" si="10">SUM(I39:L39)</f>
        <v>0</v>
      </c>
      <c r="S39" s="129">
        <f t="shared" ref="S39" si="11">SUM(O39:R39)</f>
        <v>0</v>
      </c>
    </row>
    <row r="40" spans="2:26" ht="14.5" x14ac:dyDescent="0.3">
      <c r="B40" s="140" t="s">
        <v>165</v>
      </c>
      <c r="C40" s="141" t="s">
        <v>166</v>
      </c>
      <c r="D40" s="101"/>
    </row>
    <row r="41" spans="2:26" ht="14.5" x14ac:dyDescent="0.3">
      <c r="B41" s="140" t="s">
        <v>121</v>
      </c>
      <c r="C41" s="141" t="s">
        <v>167</v>
      </c>
      <c r="D41" s="101"/>
      <c r="F41" s="143"/>
      <c r="G41" s="144"/>
      <c r="I41" s="143"/>
      <c r="J41" s="143"/>
      <c r="K41" s="143"/>
      <c r="L41" s="143"/>
      <c r="M41" s="143"/>
      <c r="O41" s="145"/>
      <c r="P41" s="145"/>
      <c r="Q41" s="145"/>
      <c r="R41" s="145"/>
      <c r="S41" s="145"/>
      <c r="U41" s="145"/>
      <c r="V41" s="145"/>
      <c r="W41" s="145"/>
      <c r="X41" s="145"/>
      <c r="Z41" s="143"/>
    </row>
    <row r="42" spans="2:26" ht="14.5" x14ac:dyDescent="0.3">
      <c r="B42" s="140" t="s">
        <v>168</v>
      </c>
      <c r="C42" s="141" t="s">
        <v>169</v>
      </c>
      <c r="D42" s="101"/>
    </row>
    <row r="43" spans="2:26" ht="14.5" x14ac:dyDescent="0.3">
      <c r="B43" s="140" t="s">
        <v>170</v>
      </c>
      <c r="C43" s="141" t="s">
        <v>171</v>
      </c>
      <c r="D43" s="101"/>
      <c r="G43" s="2"/>
    </row>
    <row r="44" spans="2:26" ht="14.5" x14ac:dyDescent="0.3">
      <c r="B44" s="140" t="s">
        <v>172</v>
      </c>
      <c r="C44" s="141" t="s">
        <v>173</v>
      </c>
      <c r="D44" s="101"/>
    </row>
    <row r="45" spans="2:26" ht="35.25" customHeight="1" x14ac:dyDescent="0.3">
      <c r="B45" s="140" t="s">
        <v>174</v>
      </c>
      <c r="C45" s="141" t="s">
        <v>175</v>
      </c>
      <c r="D45" s="101"/>
    </row>
    <row r="46" spans="2:26" ht="29" x14ac:dyDescent="0.3">
      <c r="B46" s="140" t="s">
        <v>176</v>
      </c>
      <c r="C46" s="141" t="s">
        <v>177</v>
      </c>
      <c r="D46" s="101"/>
    </row>
    <row r="47" spans="2:26" ht="14.5" x14ac:dyDescent="0.3">
      <c r="B47" s="140" t="s">
        <v>178</v>
      </c>
      <c r="C47" s="141" t="s">
        <v>179</v>
      </c>
      <c r="D47" s="101"/>
    </row>
    <row r="48" spans="2:26" ht="14.5" x14ac:dyDescent="0.3">
      <c r="B48" s="140" t="s">
        <v>180</v>
      </c>
      <c r="C48" s="141" t="s">
        <v>181</v>
      </c>
      <c r="D48" s="101"/>
    </row>
    <row r="49" spans="2:7" ht="14.5" x14ac:dyDescent="0.3">
      <c r="B49" s="140" t="s">
        <v>125</v>
      </c>
      <c r="C49" s="141" t="s">
        <v>124</v>
      </c>
      <c r="D49" s="101"/>
    </row>
    <row r="50" spans="2:7" ht="14.5" x14ac:dyDescent="0.3">
      <c r="B50" s="140" t="s">
        <v>182</v>
      </c>
      <c r="C50" s="141" t="s">
        <v>183</v>
      </c>
      <c r="D50" s="101"/>
    </row>
    <row r="51" spans="2:7" ht="14.5" x14ac:dyDescent="0.3">
      <c r="B51" s="140" t="s">
        <v>184</v>
      </c>
      <c r="C51" s="141" t="s">
        <v>185</v>
      </c>
      <c r="D51" s="101"/>
    </row>
    <row r="52" spans="2:7" ht="14.5" x14ac:dyDescent="0.3">
      <c r="B52" s="140" t="s">
        <v>186</v>
      </c>
      <c r="C52" s="141" t="s">
        <v>187</v>
      </c>
      <c r="D52" s="101"/>
    </row>
    <row r="53" spans="2:7" ht="14.5" x14ac:dyDescent="0.3">
      <c r="B53" s="140" t="s">
        <v>188</v>
      </c>
      <c r="C53" s="141" t="s">
        <v>189</v>
      </c>
      <c r="D53" s="101"/>
    </row>
    <row r="54" spans="2:7" ht="14.5" x14ac:dyDescent="0.3">
      <c r="B54" s="140" t="s">
        <v>190</v>
      </c>
      <c r="C54" s="141" t="s">
        <v>191</v>
      </c>
      <c r="D54" s="101"/>
    </row>
    <row r="55" spans="2:7" ht="14.5" x14ac:dyDescent="0.3">
      <c r="B55" s="140" t="s">
        <v>192</v>
      </c>
      <c r="C55" s="141" t="s">
        <v>193</v>
      </c>
      <c r="D55" s="101"/>
      <c r="F55" s="99"/>
    </row>
    <row r="56" spans="2:7" ht="14.5" x14ac:dyDescent="0.3">
      <c r="B56" s="140" t="s">
        <v>194</v>
      </c>
      <c r="C56" s="141" t="s">
        <v>195</v>
      </c>
      <c r="D56" s="101"/>
      <c r="G56" s="2"/>
    </row>
    <row r="57" spans="2:7" x14ac:dyDescent="0.3">
      <c r="D57" s="101"/>
      <c r="G57" s="2"/>
    </row>
    <row r="58" spans="2:7" ht="14.5" x14ac:dyDescent="0.35">
      <c r="B58" s="148"/>
      <c r="C58" s="149" t="s">
        <v>196</v>
      </c>
      <c r="D58" s="101"/>
    </row>
    <row r="59" spans="2:7" ht="14.5" x14ac:dyDescent="0.3">
      <c r="B59" s="122"/>
      <c r="C59" s="141" t="s">
        <v>9</v>
      </c>
      <c r="D59" s="101"/>
    </row>
    <row r="60" spans="2:7" ht="14.5" x14ac:dyDescent="0.3">
      <c r="B60" s="150"/>
      <c r="C60" s="141" t="s">
        <v>197</v>
      </c>
      <c r="D60" s="101"/>
    </row>
    <row r="61" spans="2:7" ht="14.5" x14ac:dyDescent="0.3">
      <c r="B61" s="152"/>
      <c r="C61" s="4" t="s">
        <v>198</v>
      </c>
      <c r="D61" s="101"/>
      <c r="F61" s="156"/>
      <c r="G61" s="127"/>
    </row>
    <row r="62" spans="2:7" ht="14.5" x14ac:dyDescent="0.3">
      <c r="B62" s="153"/>
      <c r="C62" s="4" t="s">
        <v>12</v>
      </c>
      <c r="D62" s="101"/>
      <c r="F62" s="157"/>
      <c r="G62" s="127"/>
    </row>
    <row r="63" spans="2:7" ht="17.149999999999999" customHeight="1" x14ac:dyDescent="0.3">
      <c r="B63" s="164"/>
      <c r="C63" s="166"/>
      <c r="D63" s="101"/>
    </row>
    <row r="64" spans="2:7" x14ac:dyDescent="0.3">
      <c r="B64" s="127"/>
      <c r="C64" s="157"/>
    </row>
    <row r="65" spans="2:2" x14ac:dyDescent="0.3">
      <c r="B65" s="99"/>
    </row>
    <row r="66" spans="2:2" x14ac:dyDescent="0.3">
      <c r="B66" s="99"/>
    </row>
    <row r="67" spans="2:2" x14ac:dyDescent="0.3">
      <c r="B67" s="99"/>
    </row>
    <row r="70" spans="2:2" ht="23.25" customHeight="1" x14ac:dyDescent="0.3"/>
  </sheetData>
  <mergeCells count="7">
    <mergeCell ref="Z21:Z22"/>
    <mergeCell ref="I2:M2"/>
    <mergeCell ref="O2:S2"/>
    <mergeCell ref="B3:C3"/>
    <mergeCell ref="I3:M3"/>
    <mergeCell ref="O3:S3"/>
    <mergeCell ref="Z11:Z1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97A0C-D6B1-4C67-AF74-9D56A4CF8047}">
  <sheetPr>
    <tabColor theme="9" tint="-0.499984740745262"/>
  </sheetPr>
  <dimension ref="A1"/>
  <sheetViews>
    <sheetView workbookViewId="0">
      <selection activeCell="H6" sqref="H6"/>
    </sheetView>
  </sheetViews>
  <sheetFormatPr defaultColWidth="8.7265625" defaultRowHeight="13" x14ac:dyDescent="0.3"/>
  <cols>
    <col min="1" max="16384" width="8.7265625" style="2"/>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Instructions_Definitions</vt:lpstr>
      <vt:lpstr>Decision Tree</vt:lpstr>
      <vt:lpstr>Activities-W</vt:lpstr>
      <vt:lpstr>Activities-WW</vt:lpstr>
      <vt:lpstr>Activities-HWD</vt:lpstr>
      <vt:lpstr>Activities-SWD </vt:lpstr>
      <vt:lpstr>Activity Analysis_(e.g.WD_9)</vt:lpstr>
      <vt:lpstr>'Activities-W'!Print_Area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Hall, Martin</dc:creator>
  <cp:keywords/>
  <dc:description/>
  <cp:lastModifiedBy>Williams, Erica</cp:lastModifiedBy>
  <cp:revision/>
  <dcterms:created xsi:type="dcterms:W3CDTF">2023-11-20T16:16:47Z</dcterms:created>
  <dcterms:modified xsi:type="dcterms:W3CDTF">2023-11-21T08:01:49Z</dcterms:modified>
  <cp:category/>
  <cp:contentStatus/>
</cp:coreProperties>
</file>