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S:\Supply Demand Planning\WRMP 19\6.0 Report Production\OFWAT Tables\Market Information\Website - Publish\"/>
    </mc:Choice>
  </mc:AlternateContent>
  <bookViews>
    <workbookView xWindow="0" yWindow="0" windowWidth="28800" windowHeight="14150"/>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1" l="1"/>
  <c r="E4" i="10"/>
  <c r="E4" i="9"/>
  <c r="E4" i="8"/>
  <c r="E4" i="7"/>
  <c r="E4" i="6"/>
  <c r="E4" i="5"/>
  <c r="E4" i="4"/>
  <c r="D1" i="3"/>
  <c r="C5" i="2" l="1"/>
  <c r="E3" i="4" l="1"/>
  <c r="E3" i="11"/>
  <c r="E3" i="9"/>
  <c r="E3" i="7"/>
  <c r="E3" i="8"/>
  <c r="E3" i="5"/>
  <c r="E3" i="10"/>
  <c r="E3" i="6"/>
</calcChain>
</file>

<file path=xl/sharedStrings.xml><?xml version="1.0" encoding="utf-8"?>
<sst xmlns="http://schemas.openxmlformats.org/spreadsheetml/2006/main" count="952" uniqueCount="402">
  <si>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</si>
  <si>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</si>
  <si>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</si>
  <si>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</si>
  <si>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</si>
  <si>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</si>
  <si>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</si>
  <si>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</si>
  <si>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</si>
  <si>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</si>
  <si>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</si>
  <si>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</si>
  <si>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</si>
  <si>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</si>
  <si>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</si>
  <si>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</si>
  <si>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</si>
  <si>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</si>
  <si>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</si>
  <si>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</si>
  <si>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</si>
  <si>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</si>
  <si>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</si>
  <si>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</si>
  <si>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</si>
  <si>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</si>
  <si>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</si>
  <si>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</si>
  <si>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</si>
  <si>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</si>
  <si>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</si>
  <si>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</si>
  <si>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</si>
  <si>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</si>
  <si>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</si>
  <si>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</si>
  <si>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</si>
  <si>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</si>
  <si>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</si>
  <si>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</si>
  <si>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</si>
  <si>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</si>
  <si>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</si>
  <si>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</si>
  <si>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</si>
  <si>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</si>
  <si>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</si>
  <si>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</si>
  <si>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</si>
  <si>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</si>
  <si>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</si>
  <si>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</si>
  <si>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</si>
  <si>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</si>
  <si>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</si>
  <si>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</si>
  <si>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</si>
  <si>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</si>
  <si>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</si>
  <si>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</si>
  <si>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</si>
  <si>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</si>
  <si>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</si>
  <si>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</si>
  <si>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</si>
  <si>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</si>
  <si>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</si>
  <si>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</si>
  <si>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</si>
  <si>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</si>
  <si>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</si>
  <si>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</si>
  <si>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</si>
  <si>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</si>
  <si>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</si>
  <si>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</si>
  <si>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</si>
  <si>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</si>
  <si>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</si>
  <si>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</si>
  <si>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</si>
  <si>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</si>
  <si>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</si>
  <si>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</si>
  <si>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</si>
  <si>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</si>
  <si>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</si>
  <si>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</si>
  <si>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</si>
  <si>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</si>
  <si>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</si>
  <si>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</si>
  <si>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</si>
  <si>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</si>
  <si>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</si>
  <si>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</si>
  <si>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</si>
  <si>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</si>
  <si>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</si>
  <si>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</si>
  <si>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</si>
  <si>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</si>
  <si>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</si>
  <si>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</si>
  <si>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</si>
  <si>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</si>
  <si>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</si>
  <si>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</si>
  <si>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</si>
  <si>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</si>
  <si>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</si>
  <si>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</si>
  <si>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</si>
  <si>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</si>
  <si>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</si>
  <si>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</si>
  <si>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</si>
  <si>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</si>
  <si>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</si>
  <si>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</si>
  <si>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</si>
  <si>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</si>
  <si>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</si>
  <si>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</si>
  <si>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</si>
  <si>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</si>
  <si>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</si>
  <si>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</si>
  <si>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</si>
  <si>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</si>
  <si>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</si>
  <si>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</si>
  <si>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</si>
  <si>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</si>
  <si>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</si>
  <si>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</si>
  <si>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</si>
  <si>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</si>
  <si>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</si>
  <si>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</si>
  <si>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</si>
  <si>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</si>
  <si>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</si>
  <si>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</si>
  <si>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</si>
  <si>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</si>
  <si>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</si>
  <si>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</si>
  <si>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</si>
  <si>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</si>
  <si>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</si>
  <si>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</si>
  <si>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</si>
  <si>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</si>
  <si>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</si>
  <si>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</si>
  <si>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</si>
  <si>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</si>
  <si>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</si>
  <si>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</si>
  <si>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</si>
  <si>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</si>
  <si>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</si>
  <si>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</si>
  <si>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</si>
  <si>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</si>
  <si>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</si>
  <si>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</si>
  <si>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</si>
  <si>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</si>
  <si>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</si>
  <si>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</si>
  <si>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</si>
  <si>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</si>
  <si>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</si>
  <si>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</si>
  <si>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</si>
  <si>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</si>
  <si>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</si>
  <si>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</si>
  <si>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</si>
  <si>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</si>
  <si>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</si>
  <si>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</si>
  <si>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</si>
  <si>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</si>
  <si>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</si>
  <si>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</si>
  <si>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</si>
  <si>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</si>
  <si>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</si>
  <si>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</si>
  <si>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</si>
  <si>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</si>
  <si>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</si>
  <si>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</si>
  <si>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</si>
  <si>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</si>
  <si>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</si>
  <si>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</si>
  <si>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</si>
  <si>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</si>
  <si>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</si>
  <si>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</si>
  <si>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</si>
  <si>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</si>
  <si>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</si>
  <si>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</si>
  <si>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</si>
  <si>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</si>
  <si>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</si>
  <si>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</si>
  <si>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</si>
  <si>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</si>
  <si>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</si>
  <si>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</si>
  <si>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</si>
  <si>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</si>
  <si>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</si>
  <si>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</si>
  <si>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</si>
  <si>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</si>
  <si>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</si>
  <si>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</si>
  <si>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</si>
  <si>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</si>
  <si>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</si>
  <si>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</si>
  <si>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</si>
  <si>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</si>
  <si>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</si>
  <si>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</si>
  <si>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</si>
  <si>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</si>
  <si>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</si>
  <si>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</si>
  <si>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</si>
  <si>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</si>
  <si>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</si>
  <si>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</si>
  <si>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</si>
  <si>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</si>
  <si>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</si>
  <si>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</si>
  <si>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</si>
  <si>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</si>
  <si>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</si>
  <si>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</si>
  <si>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</si>
  <si>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</si>
  <si>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</si>
  <si>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</si>
  <si>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</si>
  <si>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</si>
  <si>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</si>
  <si>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</si>
  <si>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</si>
  <si>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</si>
  <si>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</si>
  <si>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</si>
  <si>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</si>
  <si>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</si>
  <si>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</si>
  <si>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</si>
  <si>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</si>
  <si>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</si>
  <si>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</si>
  <si>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</si>
  <si>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</si>
  <si>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</si>
  <si>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</si>
  <si>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</si>
  <si>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</si>
  <si>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</si>
  <si>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</si>
  <si>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</si>
  <si>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</si>
  <si>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</si>
  <si>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</si>
  <si>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</si>
  <si>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</si>
  <si>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</si>
  <si>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</si>
  <si>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</si>
  <si>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</si>
  <si>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</si>
  <si>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</si>
  <si>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</si>
  <si>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</si>
  <si>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</si>
  <si>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</si>
  <si>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</si>
  <si>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</si>
  <si>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</si>
  <si>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</si>
  <si>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</si>
  <si>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</si>
  <si>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</si>
  <si>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</si>
  <si>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</si>
  <si>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</si>
  <si>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</si>
  <si>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</si>
  <si>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</si>
  <si>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</si>
  <si>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</si>
  <si>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</si>
  <si>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</si>
  <si>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</si>
  <si>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</si>
  <si>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</si>
  <si>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</si>
  <si>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</si>
  <si>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</si>
  <si>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</si>
  <si>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</si>
  <si>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</si>
  <si>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</si>
  <si>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</si>
  <si>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</si>
  <si>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</si>
  <si>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</si>
  <si>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</si>
  <si>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</si>
  <si>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</si>
  <si>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</si>
  <si>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</si>
  <si>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</si>
  <si>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</si>
  <si>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</si>
  <si>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</si>
  <si>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</si>
  <si>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</si>
  <si>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</si>
  <si>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</si>
  <si>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</si>
  <si>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</si>
  <si>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</si>
  <si>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</si>
  <si>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</si>
  <si>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</si>
  <si>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</si>
  <si>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</si>
  <si>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</si>
  <si>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</si>
  <si>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</si>
  <si>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</si>
  <si>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</si>
  <si>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</si>
  <si>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</si>
  <si>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</si>
  <si>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</si>
  <si>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</si>
  <si>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</si>
  <si>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</si>
  <si>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</si>
  <si>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</si>
  <si>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</si>
  <si>
    <t>Affinity Water</t>
  </si>
  <si>
    <t>Brett</t>
  </si>
  <si>
    <t>dWRMP19</t>
  </si>
  <si>
    <t>05.03.2018</t>
  </si>
  <si>
    <t>If required, please request using above email address.</t>
  </si>
  <si>
    <t xml:space="preserve">waterresourceplanning@affinitywater.co.uk  </t>
  </si>
  <si>
    <t>Tables 2 to 8 were populated using previously audited WRP Tables. Table 1 uses data from verified internal sources. A two-tier review process with additional verification was then applied to check and quality assure.</t>
  </si>
  <si>
    <t>WRZ8. See map in Cover Sheet (Column E).</t>
  </si>
  <si>
    <t>See cover sheet.</t>
  </si>
  <si>
    <t>DYCP (Week)</t>
  </si>
  <si>
    <t xml:space="preserve">We do not view standpipes as acceptable, standpipes would only be deployed in the event of a civil emergency. In the event that the drought was to reach this level of severity then our Emergency Plan would be implemented in particular areas of signficant water stress. </t>
  </si>
  <si>
    <t>Key constraint under DYCP conditions is DAPWL.</t>
  </si>
  <si>
    <t>0 Ml/d</t>
  </si>
  <si>
    <t>n/a</t>
  </si>
  <si>
    <t>2079/80</t>
  </si>
  <si>
    <t>1 in 10</t>
  </si>
  <si>
    <t>1 in 40</t>
  </si>
  <si>
    <t>Works Category</t>
  </si>
  <si>
    <t>Treatment Description</t>
  </si>
  <si>
    <t>Unit Processes Available</t>
  </si>
  <si>
    <t>W1</t>
  </si>
  <si>
    <t>Disinfection only at this site.</t>
  </si>
  <si>
    <t>~Marginal Chlorination
~Pre-aeration</t>
  </si>
  <si>
    <t>W2</t>
  </si>
  <si>
    <t>Disinfection with basic physical treatment</t>
  </si>
  <si>
    <t>~Slow sand filters
~Rapid gravity filters
~Pressure filters</t>
  </si>
  <si>
    <t>W3</t>
  </si>
  <si>
    <t>Single stage complex physical/chemical treatment</t>
  </si>
  <si>
    <t>~Coagulation
~Flocculation
~Biofiltration
~Softening
~pH correction
~Super chlorination</t>
  </si>
  <si>
    <t>W4</t>
  </si>
  <si>
    <t>Multiple stage complex physical/chemical treatment (excluding W5, W6 or W7)</t>
  </si>
  <si>
    <t>W5</t>
  </si>
  <si>
    <t>Single stage complex physical/chemical treatment (Higher operating cost than W3/W4)</t>
  </si>
  <si>
    <t>~Ozone
~UV Treatment
~Activated Carbon
~Nitrate/Arsenic/Pesticide Removal
~Membrane Filtration</t>
  </si>
  <si>
    <t>W6</t>
  </si>
  <si>
    <t>Multiple stage complex physical/chemical treatment (High cost)</t>
  </si>
  <si>
    <t>Works with one or multiple extremely high cost processes.</t>
  </si>
  <si>
    <t>~Reverse Osmosis
~Reuse</t>
  </si>
  <si>
    <t>Surface water source constrained by agreement with neighbouring water company. Works 1 constrained by filters.</t>
  </si>
  <si>
    <t>SD1</t>
  </si>
  <si>
    <t>Works 1 - 42 Ml/d - 0.05 Ml/d  - Groundwater - W1</t>
  </si>
  <si>
    <t>08.03.2018</t>
  </si>
  <si>
    <t>Version 1.</t>
  </si>
  <si>
    <t>All cells populated. To be published 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</si>
</sst>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u/>
      <sz val="11"/>
      <color theme="10"/>
      <name val="Arial"/>
      <family val="2"/>
    </font>
  </fonts>
  <fills count="9">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theme="4" tint="0.79998168889431442"/>
        <bgColor indexed="64"/>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3">
    <xf numFmtId="0" fontId="0" fillId="0" borderId="0"/>
    <xf numFmtId="0" fontId="1" fillId="0" borderId="0"/>
    <xf numFmtId="0" fontId="15" fillId="0" borderId="0" applyNumberFormat="0" applyFill="0" applyBorder="0" applyAlignment="0" applyProtection="0"/>
  </cellStyleXfs>
  <cellXfs count="79">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4" borderId="16"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8" xfId="1" applyFont="1" applyFill="1" applyBorder="1" applyAlignment="1">
      <alignment horizontal="left" vertical="center" wrapText="1"/>
    </xf>
    <xf numFmtId="0" fontId="15" fillId="4" borderId="4" xfId="2" applyFill="1" applyBorder="1" applyAlignment="1">
      <alignment horizontal="left" vertical="center" wrapText="1"/>
    </xf>
    <xf numFmtId="0" fontId="7" fillId="4" borderId="9" xfId="1" applyFont="1" applyFill="1" applyBorder="1" applyAlignment="1">
      <alignment horizontal="center" vertical="center"/>
    </xf>
    <xf numFmtId="0" fontId="4" fillId="4" borderId="9" xfId="1" applyFont="1" applyFill="1" applyBorder="1" applyAlignment="1">
      <alignment horizontal="center" vertical="center" wrapText="1"/>
    </xf>
    <xf numFmtId="0" fontId="7" fillId="4" borderId="9" xfId="1" applyFont="1" applyFill="1" applyBorder="1" applyAlignment="1">
      <alignment horizontal="center" vertical="center" wrapText="1"/>
    </xf>
    <xf numFmtId="10" fontId="7" fillId="4" borderId="9" xfId="1" applyNumberFormat="1" applyFont="1" applyFill="1" applyBorder="1" applyAlignment="1">
      <alignment vertical="center"/>
    </xf>
    <xf numFmtId="10" fontId="7" fillId="7" borderId="9" xfId="1" applyNumberFormat="1" applyFont="1" applyFill="1" applyBorder="1" applyAlignment="1">
      <alignment vertical="center"/>
    </xf>
    <xf numFmtId="0" fontId="0" fillId="8" borderId="9" xfId="0" applyFill="1" applyBorder="1" applyAlignment="1">
      <alignment horizontal="center" vertical="center" wrapText="1"/>
    </xf>
    <xf numFmtId="0" fontId="0" fillId="8"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left" vertical="center" wrapText="1"/>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cellXfs>
  <cellStyles count="3">
    <cellStyle name="Hyperlink" xfId="2" builtinId="8"/>
    <cellStyle name="Normal" xfId="0" builtinId="0"/>
    <cellStyle name="Normal 3" xfId="1"/>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676365</xdr:colOff>
      <xdr:row>5</xdr:row>
      <xdr:rowOff>35802</xdr:rowOff>
    </xdr:from>
    <xdr:to>
      <xdr:col>4</xdr:col>
      <xdr:colOff>2812073</xdr:colOff>
      <xdr:row>14</xdr:row>
      <xdr:rowOff>643588</xdr:rowOff>
    </xdr:to>
    <xdr:pic>
      <xdr:nvPicPr>
        <xdr:cNvPr id="4" name="Picture 3">
          <a:extLst>
            <a:ext uri="{FF2B5EF4-FFF2-40B4-BE49-F238E27FC236}">
              <a16:creationId xmlns:a16="http://schemas.microsoft.com/office/drawing/2014/main" id="{096A30BE-C988-4747-A96D-8F2459FF8D8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04" b="4805"/>
        <a:stretch/>
      </xdr:blipFill>
      <xdr:spPr>
        <a:xfrm>
          <a:off x="9321436" y="1605159"/>
          <a:ext cx="2135708" cy="27667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aterresourceplanning@affinity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tabSelected="1" zoomScale="70" zoomScaleNormal="70" workbookViewId="0"/>
  </sheetViews>
  <sheetFormatPr defaultColWidth="0" defaultRowHeight="13.75" customHeight="1" zeroHeight="1" x14ac:dyDescent="0.3"/>
  <cols>
    <col min="1" max="1" width="1.6640625" customWidth="1"/>
    <col min="2" max="2" width="51.33203125" customWidth="1"/>
    <col min="3" max="3" width="56.4140625" customWidth="1"/>
    <col min="4" max="4" width="4.08203125" customWidth="1"/>
    <col min="5" max="5" width="47.9140625" customWidth="1"/>
    <col min="6" max="7" width="8.83203125" customWidth="1"/>
    <col min="8" max="16384" width="8.83203125" hidden="1"/>
  </cols>
  <sheetData>
    <row r="1" spans="1:7" ht="20" x14ac:dyDescent="0.3">
      <c r="B1" s="1" t="s">
        <v>0</v>
      </c>
      <c r="C1" s="2" t="s">
        <v>358</v>
      </c>
    </row>
    <row r="2" spans="1:7" ht="12" customHeight="1" thickBot="1" x14ac:dyDescent="0.35"/>
    <row r="3" spans="1:7" ht="63.5" thickBot="1" x14ac:dyDescent="0.35">
      <c r="B3" s="3" t="s">
        <v>1</v>
      </c>
      <c r="C3" s="4" t="s">
        <v>356</v>
      </c>
      <c r="E3" s="5"/>
    </row>
    <row r="4" spans="1:7" ht="12" customHeight="1" thickBot="1" x14ac:dyDescent="0.4">
      <c r="B4" s="6"/>
      <c r="C4" s="7"/>
    </row>
    <row r="5" spans="1:7" ht="16" x14ac:dyDescent="0.3">
      <c r="B5" s="8" t="s">
        <v>2</v>
      </c>
      <c r="C5" s="55" t="str">
        <f>C1</f>
        <v>Affinity Water</v>
      </c>
      <c r="E5" s="9" t="s">
        <v>3</v>
      </c>
    </row>
    <row r="6" spans="1:7" ht="16.5" thickBot="1" x14ac:dyDescent="0.35">
      <c r="B6" s="10" t="s">
        <v>357</v>
      </c>
      <c r="C6" s="56" t="s">
        <v>359</v>
      </c>
      <c r="E6" s="11"/>
    </row>
    <row r="7" spans="1:7" ht="12" customHeight="1" thickBot="1" x14ac:dyDescent="0.35">
      <c r="A7" s="12"/>
      <c r="B7" s="13"/>
      <c r="C7" s="52"/>
      <c r="D7" s="12"/>
      <c r="E7" s="14"/>
      <c r="F7" s="12"/>
      <c r="G7" s="12"/>
    </row>
    <row r="8" spans="1:7" ht="16" x14ac:dyDescent="0.3">
      <c r="B8" s="8" t="s">
        <v>4</v>
      </c>
      <c r="C8" s="55" t="s">
        <v>360</v>
      </c>
      <c r="E8" s="11"/>
    </row>
    <row r="9" spans="1:7" ht="16" x14ac:dyDescent="0.3">
      <c r="B9" s="15" t="s">
        <v>5</v>
      </c>
      <c r="C9" s="57" t="s">
        <v>361</v>
      </c>
      <c r="E9" s="11"/>
    </row>
    <row r="10" spans="1:7" ht="16.5" thickBot="1" x14ac:dyDescent="0.35">
      <c r="B10" s="10" t="s">
        <v>6</v>
      </c>
      <c r="C10" s="56" t="s">
        <v>399</v>
      </c>
      <c r="E10" s="11"/>
    </row>
    <row r="11" spans="1:7" ht="12" customHeight="1" thickBot="1" x14ac:dyDescent="0.35">
      <c r="A11" s="12"/>
      <c r="B11" s="13"/>
      <c r="C11" s="52"/>
      <c r="D11" s="12"/>
      <c r="E11" s="14"/>
      <c r="F11" s="12"/>
      <c r="G11" s="12"/>
    </row>
    <row r="12" spans="1:7" ht="32" x14ac:dyDescent="0.3">
      <c r="B12" s="8" t="s">
        <v>7</v>
      </c>
      <c r="C12" s="58" t="s">
        <v>363</v>
      </c>
      <c r="E12" s="11"/>
    </row>
    <row r="13" spans="1:7" ht="37.25" customHeight="1" thickBot="1" x14ac:dyDescent="0.35">
      <c r="B13" s="10" t="s">
        <v>8</v>
      </c>
      <c r="C13" s="56" t="s">
        <v>362</v>
      </c>
      <c r="E13" s="11"/>
    </row>
    <row r="14" spans="1:7" ht="12" customHeight="1" thickBot="1" x14ac:dyDescent="0.45">
      <c r="B14" s="16"/>
      <c r="C14" s="53"/>
      <c r="E14" s="11"/>
    </row>
    <row r="15" spans="1:7" ht="59.4" customHeight="1" thickBot="1" x14ac:dyDescent="0.35">
      <c r="B15" s="17" t="s">
        <v>9</v>
      </c>
      <c r="C15" s="54" t="s">
        <v>364</v>
      </c>
      <c r="E15" s="5"/>
    </row>
    <row r="16" spans="1:7" ht="12" customHeight="1" x14ac:dyDescent="0.35">
      <c r="B16" s="6"/>
      <c r="C16" s="7"/>
    </row>
    <row r="17" spans="2:6" ht="16.5" thickBot="1" x14ac:dyDescent="0.35">
      <c r="B17" s="9" t="s">
        <v>11</v>
      </c>
    </row>
    <row r="18" spans="2:6" ht="14.5" thickBot="1" x14ac:dyDescent="0.35">
      <c r="E18" s="19" t="s">
        <v>10</v>
      </c>
      <c r="F18" s="18"/>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75" customHeight="1" x14ac:dyDescent="0.3"/>
  </sheetData>
  <sheetProtection selectLockedCells="1" selectUnlockedCells="1"/>
  <hyperlinks>
    <hyperlink ref="C12" r:id="rId1"/>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BC29"/>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sheetView>
  </sheetViews>
  <sheetFormatPr defaultColWidth="0" defaultRowHeight="14" zeroHeight="1" x14ac:dyDescent="0.3"/>
  <cols>
    <col min="1" max="1" width="2.6640625" customWidth="1"/>
    <col min="2" max="2" width="16.5" customWidth="1"/>
    <col min="3" max="3" width="16.4140625" customWidth="1"/>
    <col min="4" max="4" width="14.1640625" customWidth="1"/>
    <col min="5" max="5" width="38.6640625" customWidth="1"/>
    <col min="6" max="6" width="3.33203125" customWidth="1"/>
    <col min="7" max="26" width="10.6640625" customWidth="1"/>
    <col min="27" max="55" width="8.83203125" customWidth="1"/>
    <col min="56" max="16384" width="8.83203125" hidden="1"/>
  </cols>
  <sheetData>
    <row r="1" spans="2:26" ht="20" x14ac:dyDescent="0.3">
      <c r="B1" s="1" t="s">
        <v>277</v>
      </c>
      <c r="C1" s="1"/>
      <c r="D1" s="1"/>
      <c r="E1" s="1"/>
    </row>
    <row r="2" spans="2:26" ht="14.5" thickBot="1" x14ac:dyDescent="0.35"/>
    <row r="3" spans="2:26" ht="16.5" thickBot="1" x14ac:dyDescent="0.35">
      <c r="B3" s="70" t="s">
        <v>2</v>
      </c>
      <c r="C3" s="71"/>
      <c r="D3" s="72"/>
      <c r="E3" s="51" t="str">
        <f>'Cover sheet'!C5</f>
        <v>Affinity Water</v>
      </c>
    </row>
    <row r="4" spans="2:26" ht="16.5" thickBot="1" x14ac:dyDescent="0.35">
      <c r="B4" s="70" t="s">
        <v>357</v>
      </c>
      <c r="C4" s="71"/>
      <c r="D4" s="72"/>
      <c r="E4" s="51" t="str">
        <f>'Cover sheet'!C6</f>
        <v>Brett</v>
      </c>
    </row>
    <row r="5" spans="2:26" ht="16" thickBot="1" x14ac:dyDescent="0.35">
      <c r="B5" s="49"/>
      <c r="C5" s="50"/>
    </row>
    <row r="6" spans="2:26" ht="14.5" thickBot="1" x14ac:dyDescent="0.35">
      <c r="B6" s="21" t="s">
        <v>19</v>
      </c>
      <c r="C6" s="22" t="s">
        <v>20</v>
      </c>
      <c r="D6" s="22" t="s">
        <v>21</v>
      </c>
      <c r="E6" s="21" t="s">
        <v>22</v>
      </c>
      <c r="G6" s="22" t="s">
        <v>336</v>
      </c>
      <c r="H6" s="22" t="s">
        <v>337</v>
      </c>
      <c r="I6" s="22" t="s">
        <v>338</v>
      </c>
      <c r="J6" s="22" t="s">
        <v>339</v>
      </c>
      <c r="K6" s="22" t="s">
        <v>340</v>
      </c>
      <c r="L6" s="22" t="s">
        <v>341</v>
      </c>
      <c r="M6" s="22" t="s">
        <v>342</v>
      </c>
      <c r="N6" s="22" t="s">
        <v>343</v>
      </c>
      <c r="O6" s="22" t="s">
        <v>344</v>
      </c>
      <c r="P6" s="22" t="s">
        <v>345</v>
      </c>
      <c r="Q6" s="22" t="s">
        <v>346</v>
      </c>
      <c r="R6" s="22" t="s">
        <v>347</v>
      </c>
      <c r="S6" s="22" t="s">
        <v>348</v>
      </c>
      <c r="T6" s="22" t="s">
        <v>349</v>
      </c>
      <c r="U6" s="22" t="s">
        <v>350</v>
      </c>
      <c r="V6" s="22" t="s">
        <v>351</v>
      </c>
      <c r="W6" s="22" t="s">
        <v>352</v>
      </c>
      <c r="X6" s="22" t="s">
        <v>353</v>
      </c>
      <c r="Y6" s="22" t="s">
        <v>354</v>
      </c>
      <c r="Z6" s="22" t="s">
        <v>355</v>
      </c>
    </row>
    <row r="7" spans="2:26" ht="38" thickBot="1" x14ac:dyDescent="0.35">
      <c r="B7" s="20" t="s">
        <v>278</v>
      </c>
      <c r="C7" s="46" t="s">
        <v>279</v>
      </c>
      <c r="D7" s="46" t="s">
        <v>280</v>
      </c>
      <c r="E7" s="34" t="s">
        <v>281</v>
      </c>
      <c r="G7" s="40"/>
      <c r="H7" s="40"/>
      <c r="I7" s="40"/>
      <c r="J7" s="40"/>
      <c r="K7" s="40"/>
      <c r="L7" s="40"/>
      <c r="M7" s="40"/>
      <c r="N7" s="40"/>
      <c r="O7" s="40"/>
      <c r="P7" s="40"/>
      <c r="Q7" s="40"/>
      <c r="R7" s="40"/>
      <c r="S7" s="40"/>
      <c r="T7" s="40"/>
      <c r="U7" s="40"/>
      <c r="V7" s="40"/>
      <c r="W7" s="40"/>
      <c r="X7" s="40"/>
      <c r="Y7" s="40"/>
      <c r="Z7" s="40"/>
    </row>
    <row r="8" spans="2:26" ht="38" thickBot="1" x14ac:dyDescent="0.35">
      <c r="B8" s="20" t="s">
        <v>282</v>
      </c>
      <c r="C8" s="46" t="s">
        <v>283</v>
      </c>
      <c r="D8" s="46" t="s">
        <v>280</v>
      </c>
      <c r="E8" s="34" t="s">
        <v>284</v>
      </c>
      <c r="G8" s="40"/>
      <c r="H8" s="40"/>
      <c r="I8" s="40"/>
      <c r="J8" s="40"/>
      <c r="K8" s="40"/>
      <c r="L8" s="40"/>
      <c r="M8" s="40"/>
      <c r="N8" s="40"/>
      <c r="O8" s="40"/>
      <c r="P8" s="40"/>
      <c r="Q8" s="40"/>
      <c r="R8" s="40"/>
      <c r="S8" s="40"/>
      <c r="T8" s="40"/>
      <c r="U8" s="40"/>
      <c r="V8" s="40"/>
      <c r="W8" s="40"/>
      <c r="X8" s="40"/>
      <c r="Y8" s="40"/>
      <c r="Z8" s="40"/>
    </row>
    <row r="9" spans="2:26" ht="38" thickBot="1" x14ac:dyDescent="0.35">
      <c r="B9" s="20" t="s">
        <v>285</v>
      </c>
      <c r="C9" s="46" t="s">
        <v>286</v>
      </c>
      <c r="D9" s="46" t="s">
        <v>280</v>
      </c>
      <c r="E9" s="34" t="s">
        <v>287</v>
      </c>
      <c r="G9" s="40"/>
      <c r="H9" s="40"/>
      <c r="I9" s="40"/>
      <c r="J9" s="40"/>
      <c r="K9" s="40"/>
      <c r="L9" s="40"/>
      <c r="M9" s="40"/>
      <c r="N9" s="40"/>
      <c r="O9" s="40"/>
      <c r="P9" s="40"/>
      <c r="Q9" s="40"/>
      <c r="R9" s="40"/>
      <c r="S9" s="40"/>
      <c r="T9" s="40"/>
      <c r="U9" s="40"/>
      <c r="V9" s="40"/>
      <c r="W9" s="40"/>
      <c r="X9" s="40"/>
      <c r="Y9" s="40"/>
      <c r="Z9" s="40"/>
    </row>
    <row r="10" spans="2:26" ht="63" thickBot="1" x14ac:dyDescent="0.35">
      <c r="B10" s="20" t="s">
        <v>288</v>
      </c>
      <c r="C10" s="46" t="s">
        <v>289</v>
      </c>
      <c r="D10" s="46" t="s">
        <v>290</v>
      </c>
      <c r="E10" s="34" t="s">
        <v>291</v>
      </c>
      <c r="G10" s="40"/>
      <c r="H10" s="40"/>
      <c r="I10" s="40"/>
      <c r="J10" s="40"/>
      <c r="K10" s="40"/>
      <c r="L10" s="40"/>
      <c r="M10" s="40"/>
      <c r="N10" s="40"/>
      <c r="O10" s="40"/>
      <c r="P10" s="40"/>
      <c r="Q10" s="40"/>
      <c r="R10" s="40"/>
      <c r="S10" s="40"/>
      <c r="T10" s="40"/>
      <c r="U10" s="40"/>
      <c r="V10" s="40"/>
      <c r="W10" s="40"/>
      <c r="X10" s="40"/>
      <c r="Y10" s="40"/>
      <c r="Z10" s="40"/>
    </row>
    <row r="11" spans="2:26" ht="63" thickBot="1" x14ac:dyDescent="0.35">
      <c r="B11" s="20" t="s">
        <v>292</v>
      </c>
      <c r="C11" s="46" t="s">
        <v>293</v>
      </c>
      <c r="D11" s="46" t="s">
        <v>57</v>
      </c>
      <c r="E11" s="34" t="s">
        <v>294</v>
      </c>
      <c r="G11" s="40"/>
      <c r="H11" s="40"/>
      <c r="I11" s="40"/>
      <c r="J11" s="40"/>
      <c r="K11" s="40"/>
      <c r="L11" s="40"/>
      <c r="M11" s="40"/>
      <c r="N11" s="40"/>
      <c r="O11" s="40"/>
      <c r="P11" s="40"/>
      <c r="Q11" s="40"/>
      <c r="R11" s="40"/>
      <c r="S11" s="40"/>
      <c r="T11" s="40"/>
      <c r="U11" s="40"/>
      <c r="V11" s="40"/>
      <c r="W11" s="40"/>
      <c r="X11" s="40"/>
      <c r="Y11" s="40"/>
      <c r="Z11" s="40"/>
    </row>
    <row r="12" spans="2:26" ht="68" thickBot="1" x14ac:dyDescent="0.35">
      <c r="B12" s="20" t="s">
        <v>295</v>
      </c>
      <c r="C12" s="46" t="s">
        <v>296</v>
      </c>
      <c r="D12" s="46" t="s">
        <v>297</v>
      </c>
      <c r="E12" s="34" t="s">
        <v>298</v>
      </c>
      <c r="G12" s="40"/>
      <c r="H12" s="40"/>
      <c r="I12" s="40"/>
      <c r="J12" s="40"/>
      <c r="K12" s="40"/>
      <c r="L12" s="40"/>
      <c r="M12" s="40"/>
      <c r="N12" s="40"/>
      <c r="O12" s="40"/>
      <c r="P12" s="40"/>
      <c r="Q12" s="40"/>
      <c r="R12" s="40"/>
      <c r="S12" s="40"/>
      <c r="T12" s="40"/>
      <c r="U12" s="40"/>
      <c r="V12" s="40"/>
      <c r="W12" s="40"/>
      <c r="X12" s="40"/>
      <c r="Y12" s="40"/>
      <c r="Z12" s="40"/>
    </row>
    <row r="13" spans="2:26" ht="63" thickBot="1" x14ac:dyDescent="0.35">
      <c r="B13" s="20" t="s">
        <v>299</v>
      </c>
      <c r="C13" s="46" t="s">
        <v>300</v>
      </c>
      <c r="D13" s="46" t="s">
        <v>301</v>
      </c>
      <c r="E13" s="34" t="s">
        <v>302</v>
      </c>
      <c r="G13" s="40"/>
      <c r="H13" s="40"/>
      <c r="I13" s="40"/>
      <c r="J13" s="40"/>
      <c r="K13" s="40"/>
      <c r="L13" s="40"/>
      <c r="M13" s="40"/>
      <c r="N13" s="40"/>
      <c r="O13" s="40"/>
      <c r="P13" s="40"/>
      <c r="Q13" s="40"/>
      <c r="R13" s="40"/>
      <c r="S13" s="40"/>
      <c r="T13" s="40"/>
      <c r="U13" s="40"/>
      <c r="V13" s="40"/>
      <c r="W13" s="40"/>
      <c r="X13" s="40"/>
      <c r="Y13" s="40"/>
      <c r="Z13" s="40"/>
    </row>
    <row r="14" spans="2:26" ht="50.5" thickBot="1" x14ac:dyDescent="0.35">
      <c r="B14" s="20" t="s">
        <v>303</v>
      </c>
      <c r="C14" s="46" t="s">
        <v>304</v>
      </c>
      <c r="D14" s="46" t="s">
        <v>305</v>
      </c>
      <c r="E14" s="34" t="s">
        <v>306</v>
      </c>
      <c r="G14" s="40"/>
      <c r="H14" s="40"/>
      <c r="I14" s="40"/>
      <c r="J14" s="40"/>
      <c r="K14" s="40"/>
      <c r="L14" s="40"/>
      <c r="M14" s="40"/>
      <c r="N14" s="40"/>
      <c r="O14" s="40"/>
      <c r="P14" s="40"/>
      <c r="Q14" s="40"/>
      <c r="R14" s="40"/>
      <c r="S14" s="40"/>
      <c r="T14" s="40"/>
      <c r="U14" s="40"/>
      <c r="V14" s="40"/>
      <c r="W14" s="40"/>
      <c r="X14" s="40"/>
      <c r="Y14" s="40"/>
      <c r="Z14" s="40"/>
    </row>
    <row r="15" spans="2:26" ht="50.5" thickBot="1" x14ac:dyDescent="0.35">
      <c r="B15" s="20" t="s">
        <v>307</v>
      </c>
      <c r="C15" s="46" t="s">
        <v>308</v>
      </c>
      <c r="D15" s="46" t="s">
        <v>305</v>
      </c>
      <c r="E15" s="34" t="s">
        <v>309</v>
      </c>
      <c r="G15" s="40"/>
      <c r="H15" s="40"/>
      <c r="I15" s="40"/>
      <c r="J15" s="40"/>
      <c r="K15" s="40"/>
      <c r="L15" s="40"/>
      <c r="M15" s="40"/>
      <c r="N15" s="40"/>
      <c r="O15" s="40"/>
      <c r="P15" s="40"/>
      <c r="Q15" s="40"/>
      <c r="R15" s="40"/>
      <c r="S15" s="40"/>
      <c r="T15" s="40"/>
      <c r="U15" s="40"/>
      <c r="V15" s="40"/>
      <c r="W15" s="40"/>
      <c r="X15" s="40"/>
      <c r="Y15" s="40"/>
      <c r="Z15" s="40"/>
    </row>
    <row r="16" spans="2:26" ht="63" thickBot="1" x14ac:dyDescent="0.35">
      <c r="B16" s="20" t="s">
        <v>310</v>
      </c>
      <c r="C16" s="46" t="s">
        <v>311</v>
      </c>
      <c r="D16" s="46" t="s">
        <v>305</v>
      </c>
      <c r="E16" s="34" t="s">
        <v>312</v>
      </c>
      <c r="G16" s="40"/>
      <c r="H16" s="40"/>
      <c r="I16" s="40"/>
      <c r="J16" s="40"/>
      <c r="K16" s="40"/>
      <c r="L16" s="40"/>
      <c r="M16" s="40"/>
      <c r="N16" s="40"/>
      <c r="O16" s="40"/>
      <c r="P16" s="40"/>
      <c r="Q16" s="40"/>
      <c r="R16" s="40"/>
      <c r="S16" s="40"/>
      <c r="T16" s="40"/>
      <c r="U16" s="40"/>
      <c r="V16" s="40"/>
      <c r="W16" s="40"/>
      <c r="X16" s="40"/>
      <c r="Y16" s="40"/>
      <c r="Z16" s="40"/>
    </row>
    <row r="17" spans="1:26" ht="175.5" thickBot="1" x14ac:dyDescent="0.35">
      <c r="B17" s="20" t="s">
        <v>313</v>
      </c>
      <c r="C17" s="46" t="s">
        <v>314</v>
      </c>
      <c r="D17" s="46" t="s">
        <v>305</v>
      </c>
      <c r="E17" s="34" t="s">
        <v>315</v>
      </c>
      <c r="G17" s="40"/>
      <c r="H17" s="40"/>
      <c r="I17" s="40"/>
      <c r="J17" s="40"/>
      <c r="K17" s="40"/>
      <c r="L17" s="40"/>
      <c r="M17" s="40"/>
      <c r="N17" s="40"/>
      <c r="O17" s="40"/>
      <c r="P17" s="40"/>
      <c r="Q17" s="40"/>
      <c r="R17" s="40"/>
      <c r="S17" s="40"/>
      <c r="T17" s="40"/>
      <c r="U17" s="40"/>
      <c r="V17" s="40"/>
      <c r="W17" s="40"/>
      <c r="X17" s="40"/>
      <c r="Y17" s="40"/>
      <c r="Z17" s="40"/>
    </row>
    <row r="18" spans="1:26" ht="54.5" thickBot="1" x14ac:dyDescent="0.35">
      <c r="B18" s="20" t="s">
        <v>316</v>
      </c>
      <c r="C18" s="46" t="s">
        <v>317</v>
      </c>
      <c r="D18" s="46" t="s">
        <v>305</v>
      </c>
      <c r="E18" s="34" t="s">
        <v>318</v>
      </c>
      <c r="G18" s="40"/>
      <c r="H18" s="40"/>
      <c r="I18" s="40"/>
      <c r="J18" s="40"/>
      <c r="K18" s="40"/>
      <c r="L18" s="40"/>
      <c r="M18" s="40"/>
      <c r="N18" s="40"/>
      <c r="O18" s="40"/>
      <c r="P18" s="40"/>
      <c r="Q18" s="40"/>
      <c r="R18" s="40"/>
      <c r="S18" s="40"/>
      <c r="T18" s="40"/>
      <c r="U18" s="40"/>
      <c r="V18" s="40"/>
      <c r="W18" s="40"/>
      <c r="X18" s="40"/>
      <c r="Y18" s="40"/>
      <c r="Z18" s="40"/>
    </row>
    <row r="19" spans="1:26" ht="50.5" thickBot="1" x14ac:dyDescent="0.35">
      <c r="B19" s="20" t="s">
        <v>319</v>
      </c>
      <c r="C19" s="46" t="s">
        <v>320</v>
      </c>
      <c r="D19" s="46" t="s">
        <v>305</v>
      </c>
      <c r="E19" s="34" t="s">
        <v>321</v>
      </c>
      <c r="G19" s="40"/>
      <c r="H19" s="40"/>
      <c r="I19" s="40"/>
      <c r="J19" s="40"/>
      <c r="K19" s="40"/>
      <c r="L19" s="40"/>
      <c r="M19" s="40"/>
      <c r="N19" s="40"/>
      <c r="O19" s="40"/>
      <c r="P19" s="40"/>
      <c r="Q19" s="40"/>
      <c r="R19" s="40"/>
      <c r="S19" s="40"/>
      <c r="T19" s="40"/>
      <c r="U19" s="40"/>
      <c r="V19" s="40"/>
      <c r="W19" s="40"/>
      <c r="X19" s="40"/>
      <c r="Y19" s="40"/>
      <c r="Z19" s="40"/>
    </row>
    <row r="20" spans="1:26" ht="50.5" thickBot="1" x14ac:dyDescent="0.35">
      <c r="B20" s="20" t="s">
        <v>322</v>
      </c>
      <c r="C20" s="46" t="s">
        <v>323</v>
      </c>
      <c r="D20" s="46" t="s">
        <v>324</v>
      </c>
      <c r="E20" s="34" t="s">
        <v>325</v>
      </c>
      <c r="G20" s="40"/>
      <c r="H20" s="40"/>
      <c r="I20" s="40"/>
      <c r="J20" s="40"/>
      <c r="K20" s="40"/>
      <c r="L20" s="40"/>
      <c r="M20" s="40"/>
      <c r="N20" s="40"/>
      <c r="O20" s="40"/>
      <c r="P20" s="40"/>
      <c r="Q20" s="40"/>
      <c r="R20" s="40"/>
      <c r="S20" s="40"/>
      <c r="T20" s="40"/>
      <c r="U20" s="40"/>
      <c r="V20" s="40"/>
      <c r="W20" s="40"/>
      <c r="X20" s="40"/>
      <c r="Y20" s="40"/>
      <c r="Z20" s="40"/>
    </row>
    <row r="21" spans="1:26" ht="54.5" thickBot="1" x14ac:dyDescent="0.35">
      <c r="B21" s="20" t="s">
        <v>326</v>
      </c>
      <c r="C21" s="46" t="s">
        <v>327</v>
      </c>
      <c r="D21" s="46" t="s">
        <v>324</v>
      </c>
      <c r="E21" s="34" t="s">
        <v>328</v>
      </c>
      <c r="G21" s="40"/>
      <c r="H21" s="40"/>
      <c r="I21" s="40"/>
      <c r="J21" s="40"/>
      <c r="K21" s="40"/>
      <c r="L21" s="40"/>
      <c r="M21" s="40"/>
      <c r="N21" s="40"/>
      <c r="O21" s="40"/>
      <c r="P21" s="40"/>
      <c r="Q21" s="40"/>
      <c r="R21" s="40"/>
      <c r="S21" s="40"/>
      <c r="T21" s="40"/>
      <c r="U21" s="40"/>
      <c r="V21" s="40"/>
      <c r="W21" s="40"/>
      <c r="X21" s="40"/>
      <c r="Y21" s="40"/>
      <c r="Z21" s="40"/>
    </row>
    <row r="22" spans="1:26" ht="100.5" thickBot="1" x14ac:dyDescent="0.35">
      <c r="B22" s="20" t="s">
        <v>329</v>
      </c>
      <c r="C22" s="46" t="s">
        <v>330</v>
      </c>
      <c r="D22" s="46" t="s">
        <v>331</v>
      </c>
      <c r="E22" s="34" t="s">
        <v>332</v>
      </c>
      <c r="G22" s="40"/>
      <c r="H22" s="40"/>
      <c r="I22" s="40"/>
      <c r="J22" s="40"/>
      <c r="K22" s="40"/>
      <c r="L22" s="40"/>
      <c r="M22" s="40"/>
      <c r="N22" s="40"/>
      <c r="O22" s="40"/>
      <c r="P22" s="40"/>
      <c r="Q22" s="40"/>
      <c r="R22" s="40"/>
      <c r="S22" s="40"/>
      <c r="T22" s="40"/>
      <c r="U22" s="40"/>
      <c r="V22" s="40"/>
      <c r="W22" s="40"/>
      <c r="X22" s="40"/>
      <c r="Y22" s="40"/>
      <c r="Z22" s="40"/>
    </row>
    <row r="23" spans="1:26" ht="163" thickBot="1" x14ac:dyDescent="0.4">
      <c r="A23" s="6"/>
      <c r="B23" s="20" t="s">
        <v>333</v>
      </c>
      <c r="C23" s="46" t="s">
        <v>334</v>
      </c>
      <c r="D23" s="46" t="s">
        <v>331</v>
      </c>
      <c r="E23" s="34" t="s">
        <v>335</v>
      </c>
      <c r="F23" s="6"/>
      <c r="G23" s="24"/>
      <c r="H23" s="24"/>
      <c r="I23" s="24"/>
      <c r="J23" s="24"/>
      <c r="K23" s="24"/>
      <c r="L23" s="24"/>
      <c r="M23" s="24"/>
      <c r="N23" s="24"/>
      <c r="O23" s="24"/>
      <c r="P23" s="24"/>
      <c r="Q23" s="24"/>
      <c r="R23" s="24"/>
      <c r="S23" s="24"/>
      <c r="T23" s="24"/>
      <c r="U23" s="24"/>
      <c r="V23" s="24"/>
      <c r="W23" s="24"/>
      <c r="X23" s="24"/>
      <c r="Y23" s="24"/>
      <c r="Z23" s="24"/>
    </row>
    <row r="24" spans="1:26" x14ac:dyDescent="0.3"/>
    <row r="25" spans="1:26" x14ac:dyDescent="0.3"/>
    <row r="26" spans="1:26" x14ac:dyDescent="0.3"/>
    <row r="27" spans="1:26" x14ac:dyDescent="0.3"/>
    <row r="28" spans="1:26" x14ac:dyDescent="0.3"/>
    <row r="29" spans="1:26" x14ac:dyDescent="0.3"/>
  </sheetData>
  <sheetProtection algorithmName="SHA-512" hashValue="zDdH4uhKpYLzGb1potAeK3Rray+h3jmJyJQoHZRmmtw1p6EutMb6JMJrLqoPHVoMDFOPuHldRszHzfJukuYeHw==" saltValue="Lw8SuqGVjd710LamabHEJQ==" spinCount="100000" sheet="1" objects="1" scenarios="1" selectLockedCells="1" selectUnlockedCells="1"/>
  <mergeCells count="2">
    <mergeCell ref="B3:D3"/>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7"/>
  <sheetViews>
    <sheetView showGridLines="0" zoomScale="70" zoomScaleNormal="70" workbookViewId="0">
      <pane ySplit="3" topLeftCell="A4" activePane="bottomLeft" state="frozen"/>
      <selection activeCell="E25" sqref="E25"/>
      <selection pane="bottomLeft"/>
    </sheetView>
  </sheetViews>
  <sheetFormatPr defaultColWidth="0" defaultRowHeight="14" x14ac:dyDescent="0.3"/>
  <cols>
    <col min="1" max="1" width="1.6640625" customWidth="1"/>
    <col min="2" max="2" width="16.33203125" customWidth="1"/>
    <col min="3" max="3" width="22.5" customWidth="1"/>
    <col min="4" max="4" width="31.58203125" customWidth="1"/>
    <col min="5" max="5" width="62.5" customWidth="1"/>
    <col min="6" max="6" width="31" customWidth="1"/>
    <col min="7" max="8" width="8.83203125" customWidth="1"/>
    <col min="9" max="16384" width="8.83203125" hidden="1"/>
  </cols>
  <sheetData>
    <row r="1" spans="2:6" ht="20" x14ac:dyDescent="0.3">
      <c r="B1" s="69" t="s">
        <v>12</v>
      </c>
      <c r="C1" s="69"/>
      <c r="D1" s="2" t="str">
        <f>'Cover sheet'!C1</f>
        <v>Affinity Water</v>
      </c>
    </row>
    <row r="2" spans="2:6" ht="12" customHeight="1" thickBot="1" x14ac:dyDescent="0.35"/>
    <row r="3" spans="2:6" ht="30" customHeight="1" thickBot="1" x14ac:dyDescent="0.35">
      <c r="B3" s="20" t="s">
        <v>13</v>
      </c>
      <c r="C3" s="21" t="s">
        <v>14</v>
      </c>
      <c r="D3" s="22" t="s">
        <v>15</v>
      </c>
      <c r="E3" s="21" t="s">
        <v>16</v>
      </c>
      <c r="F3" s="21" t="s">
        <v>17</v>
      </c>
    </row>
    <row r="4" spans="2:6" ht="14.4" customHeight="1" x14ac:dyDescent="0.3">
      <c r="B4" s="23" t="s">
        <v>361</v>
      </c>
      <c r="C4" s="23" t="s">
        <v>400</v>
      </c>
      <c r="D4" s="23"/>
      <c r="E4" s="24" t="s">
        <v>401</v>
      </c>
      <c r="F4" s="24"/>
    </row>
    <row r="5" spans="2:6" x14ac:dyDescent="0.3">
      <c r="B5" s="23"/>
      <c r="C5" s="23"/>
      <c r="D5" s="23"/>
      <c r="E5" s="24"/>
      <c r="F5" s="24"/>
    </row>
    <row r="6" spans="2:6" x14ac:dyDescent="0.3">
      <c r="B6" s="23"/>
      <c r="C6" s="23"/>
      <c r="D6" s="23"/>
      <c r="E6" s="24"/>
      <c r="F6" s="24"/>
    </row>
    <row r="7" spans="2:6" x14ac:dyDescent="0.3">
      <c r="B7" s="23"/>
      <c r="C7" s="23"/>
      <c r="D7" s="23"/>
      <c r="E7" s="24"/>
      <c r="F7" s="24"/>
    </row>
    <row r="8" spans="2:6" x14ac:dyDescent="0.3">
      <c r="B8" s="23"/>
      <c r="C8" s="23"/>
      <c r="D8" s="23"/>
      <c r="E8" s="24"/>
      <c r="F8" s="24"/>
    </row>
    <row r="9" spans="2:6" x14ac:dyDescent="0.3">
      <c r="B9" s="23"/>
      <c r="C9" s="23"/>
      <c r="D9" s="23"/>
      <c r="E9" s="24"/>
      <c r="F9" s="24"/>
    </row>
    <row r="10" spans="2:6" x14ac:dyDescent="0.3">
      <c r="B10" s="23"/>
      <c r="C10" s="23"/>
      <c r="D10" s="23"/>
      <c r="E10" s="24"/>
      <c r="F10" s="24"/>
    </row>
    <row r="11" spans="2:6" x14ac:dyDescent="0.3">
      <c r="B11" s="24"/>
      <c r="C11" s="24"/>
      <c r="D11" s="24"/>
      <c r="E11" s="24"/>
      <c r="F11" s="24"/>
    </row>
    <row r="12" spans="2:6" x14ac:dyDescent="0.3">
      <c r="B12" s="24"/>
      <c r="C12" s="24"/>
      <c r="D12" s="24"/>
      <c r="E12" s="24"/>
      <c r="F12" s="24"/>
    </row>
    <row r="13" spans="2:6" x14ac:dyDescent="0.3">
      <c r="B13" s="24"/>
      <c r="C13" s="24"/>
      <c r="D13" s="24"/>
      <c r="E13" s="24"/>
      <c r="F13" s="24"/>
    </row>
    <row r="14" spans="2:6" x14ac:dyDescent="0.3">
      <c r="B14" s="24"/>
      <c r="C14" s="24"/>
      <c r="D14" s="24"/>
      <c r="E14" s="24"/>
      <c r="F14" s="24"/>
    </row>
    <row r="15" spans="2:6" x14ac:dyDescent="0.3">
      <c r="B15" s="24"/>
      <c r="C15" s="24"/>
      <c r="D15" s="24"/>
      <c r="E15" s="24"/>
      <c r="F15" s="24"/>
    </row>
    <row r="16" spans="2:6" x14ac:dyDescent="0.3">
      <c r="B16" s="24"/>
      <c r="C16" s="24"/>
      <c r="D16" s="24"/>
      <c r="E16" s="24"/>
      <c r="F16" s="24"/>
    </row>
    <row r="17" spans="2:6" x14ac:dyDescent="0.3">
      <c r="B17" s="24"/>
      <c r="C17" s="24"/>
      <c r="D17" s="24"/>
      <c r="E17" s="24"/>
      <c r="F17" s="24"/>
    </row>
    <row r="18" spans="2:6" x14ac:dyDescent="0.3">
      <c r="B18" s="24"/>
      <c r="C18" s="24"/>
      <c r="D18" s="24"/>
      <c r="E18" s="24"/>
      <c r="F18" s="24"/>
    </row>
    <row r="19" spans="2:6" x14ac:dyDescent="0.3">
      <c r="B19" s="24"/>
      <c r="C19" s="24"/>
      <c r="D19" s="24"/>
      <c r="E19" s="24"/>
      <c r="F19" s="24"/>
    </row>
    <row r="20" spans="2:6" x14ac:dyDescent="0.3">
      <c r="B20" s="24"/>
      <c r="C20" s="24"/>
      <c r="D20" s="24"/>
      <c r="E20" s="24"/>
      <c r="F20" s="24"/>
    </row>
    <row r="21" spans="2:6" x14ac:dyDescent="0.3">
      <c r="B21" s="24"/>
      <c r="C21" s="24"/>
      <c r="D21" s="24"/>
      <c r="E21" s="24"/>
      <c r="F21" s="24"/>
    </row>
    <row r="22" spans="2:6" x14ac:dyDescent="0.3">
      <c r="B22" s="24"/>
      <c r="C22" s="24"/>
      <c r="D22" s="24"/>
      <c r="E22" s="24"/>
      <c r="F22" s="24"/>
    </row>
    <row r="23" spans="2:6" x14ac:dyDescent="0.3">
      <c r="B23" s="24"/>
      <c r="C23" s="24"/>
      <c r="D23" s="24"/>
      <c r="E23" s="24"/>
      <c r="F23" s="24"/>
    </row>
    <row r="24" spans="2:6" x14ac:dyDescent="0.3">
      <c r="B24" s="24"/>
      <c r="C24" s="24"/>
      <c r="D24" s="24"/>
      <c r="E24" s="24"/>
      <c r="F24" s="24"/>
    </row>
    <row r="25" spans="2:6" x14ac:dyDescent="0.3">
      <c r="B25" s="24"/>
      <c r="C25" s="24"/>
      <c r="D25" s="24"/>
      <c r="E25" s="24"/>
      <c r="F25" s="24"/>
    </row>
    <row r="26" spans="2:6" x14ac:dyDescent="0.3">
      <c r="B26" s="24"/>
      <c r="C26" s="24"/>
      <c r="D26" s="24"/>
      <c r="E26" s="24"/>
      <c r="F26" s="24"/>
    </row>
    <row r="27" spans="2:6" x14ac:dyDescent="0.3">
      <c r="B27" s="24"/>
      <c r="C27" s="24"/>
      <c r="D27" s="24"/>
      <c r="E27" s="24"/>
      <c r="F27" s="24"/>
    </row>
    <row r="28" spans="2:6" x14ac:dyDescent="0.3">
      <c r="B28" s="24"/>
      <c r="C28" s="24"/>
      <c r="D28" s="24"/>
      <c r="E28" s="24"/>
      <c r="F28" s="24"/>
    </row>
    <row r="29" spans="2:6" x14ac:dyDescent="0.3">
      <c r="B29" s="24"/>
      <c r="C29" s="24"/>
      <c r="D29" s="24"/>
      <c r="E29" s="24"/>
      <c r="F29" s="24"/>
    </row>
    <row r="30" spans="2:6" x14ac:dyDescent="0.3">
      <c r="B30" s="24"/>
      <c r="C30" s="24"/>
      <c r="D30" s="24"/>
      <c r="E30" s="24"/>
      <c r="F30" s="24"/>
    </row>
    <row r="31" spans="2:6" x14ac:dyDescent="0.3">
      <c r="B31" s="24"/>
      <c r="C31" s="24"/>
      <c r="D31" s="24"/>
      <c r="E31" s="24"/>
      <c r="F31" s="24"/>
    </row>
    <row r="32" spans="2:6" x14ac:dyDescent="0.3">
      <c r="B32" s="24"/>
      <c r="C32" s="24"/>
      <c r="D32" s="24"/>
      <c r="E32" s="24"/>
      <c r="F32" s="24"/>
    </row>
    <row r="33" spans="2:6" x14ac:dyDescent="0.3">
      <c r="B33" s="24"/>
      <c r="C33" s="24"/>
      <c r="D33" s="24"/>
      <c r="E33" s="24"/>
      <c r="F33" s="24"/>
    </row>
    <row r="34" spans="2:6" x14ac:dyDescent="0.3">
      <c r="B34" s="24"/>
      <c r="C34" s="24"/>
      <c r="D34" s="24"/>
      <c r="E34" s="24"/>
      <c r="F34" s="24"/>
    </row>
    <row r="35" spans="2:6" x14ac:dyDescent="0.3">
      <c r="B35" s="24"/>
      <c r="C35" s="24"/>
      <c r="D35" s="24"/>
      <c r="E35" s="24"/>
      <c r="F35" s="24"/>
    </row>
    <row r="36" spans="2:6" x14ac:dyDescent="0.3">
      <c r="B36" s="24"/>
      <c r="C36" s="24"/>
      <c r="D36" s="24"/>
      <c r="E36" s="24"/>
      <c r="F36" s="24"/>
    </row>
    <row r="37" spans="2:6" x14ac:dyDescent="0.3">
      <c r="B37" s="24"/>
      <c r="C37" s="24"/>
      <c r="D37" s="24"/>
      <c r="E37" s="24"/>
      <c r="F37" s="24"/>
    </row>
  </sheetData>
  <sheetProtection algorithmName="SHA-512" hashValue="/CwXq3/2Kep+ul30/IfWRuk94jhJxiyDxjRR1e5D0EyUTCGpw02Ad3Gyl68wPh2I7SDTzNUP0YIJ1e7RsGsC7w==" saltValue="IgtlQpu5CKfbIqavNLyzQQ==" spinCount="100000" sheet="1" objects="1" scenarios="1" selectLockedCells="1" selectUnlockedCells="1"/>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J116"/>
  <sheetViews>
    <sheetView showGridLines="0" zoomScale="70" zoomScaleNormal="70" workbookViewId="0">
      <pane ySplit="6" topLeftCell="A7" activePane="bottomLeft" state="frozen"/>
      <selection activeCell="E25" sqref="E25"/>
      <selection pane="bottomLeft"/>
    </sheetView>
  </sheetViews>
  <sheetFormatPr defaultColWidth="0" defaultRowHeight="14" zeroHeight="1" x14ac:dyDescent="0.3"/>
  <cols>
    <col min="1" max="1" width="1.6640625" style="27" customWidth="1"/>
    <col min="2" max="2" width="30.08203125" style="27" customWidth="1"/>
    <col min="3" max="3" width="15.6640625" style="27" customWidth="1"/>
    <col min="4" max="4" width="54.6640625" style="27" customWidth="1"/>
    <col min="5" max="5" width="47.9140625" style="27" customWidth="1"/>
    <col min="6" max="6" width="1.58203125" style="27" customWidth="1"/>
    <col min="7" max="7" width="65.33203125" style="35" customWidth="1"/>
    <col min="8" max="8" width="19.1640625" style="27" customWidth="1"/>
    <col min="9" max="10" width="8.6640625" style="27" customWidth="1"/>
    <col min="11" max="16384" width="8.6640625" style="27" hidden="1"/>
  </cols>
  <sheetData>
    <row r="1" spans="2:8" ht="25.25" customHeight="1" x14ac:dyDescent="0.3">
      <c r="B1" s="1" t="s">
        <v>18</v>
      </c>
      <c r="C1" s="25"/>
      <c r="D1" s="26"/>
      <c r="E1" s="25"/>
      <c r="G1" s="27"/>
    </row>
    <row r="2" spans="2:8" s="28" customFormat="1" ht="14.5" thickBot="1" x14ac:dyDescent="0.35">
      <c r="G2" s="29"/>
    </row>
    <row r="3" spans="2:8" s="28" customFormat="1" ht="16.5" thickBot="1" x14ac:dyDescent="0.35">
      <c r="B3" s="70" t="s">
        <v>2</v>
      </c>
      <c r="C3" s="71"/>
      <c r="D3" s="72"/>
      <c r="E3" s="51" t="str">
        <f>'Cover sheet'!C5</f>
        <v>Affinity Water</v>
      </c>
      <c r="G3" s="29"/>
    </row>
    <row r="4" spans="2:8" s="28" customFormat="1" ht="19.25" customHeight="1" thickBot="1" x14ac:dyDescent="0.35">
      <c r="B4" s="70" t="s">
        <v>357</v>
      </c>
      <c r="C4" s="71"/>
      <c r="D4" s="72"/>
      <c r="E4" s="51" t="str">
        <f>'Cover sheet'!C6</f>
        <v>Brett</v>
      </c>
      <c r="G4" s="29"/>
    </row>
    <row r="5" spans="2:8" s="28" customFormat="1" ht="15.5" thickBot="1" x14ac:dyDescent="0.45">
      <c r="B5" s="30"/>
      <c r="C5" s="30"/>
      <c r="G5" s="29"/>
    </row>
    <row r="6" spans="2:8" ht="16.75" customHeight="1" thickBot="1" x14ac:dyDescent="0.35">
      <c r="B6" s="21" t="s">
        <v>19</v>
      </c>
      <c r="C6" s="22" t="s">
        <v>20</v>
      </c>
      <c r="D6" s="22" t="s">
        <v>21</v>
      </c>
      <c r="E6" s="21" t="s">
        <v>22</v>
      </c>
      <c r="F6" s="7"/>
      <c r="G6" s="73" t="s">
        <v>23</v>
      </c>
      <c r="H6" s="74"/>
    </row>
    <row r="7" spans="2:8" ht="122.4" customHeight="1" x14ac:dyDescent="0.3">
      <c r="B7" s="31" t="s">
        <v>24</v>
      </c>
      <c r="C7" s="32" t="s">
        <v>25</v>
      </c>
      <c r="D7" s="32" t="s">
        <v>26</v>
      </c>
      <c r="E7" s="31" t="s">
        <v>27</v>
      </c>
      <c r="G7" s="59" t="s">
        <v>365</v>
      </c>
      <c r="H7" s="60" t="s">
        <v>366</v>
      </c>
    </row>
    <row r="8" spans="2:8" ht="56" customHeight="1" x14ac:dyDescent="0.3">
      <c r="B8" s="31" t="s">
        <v>28</v>
      </c>
      <c r="C8" s="32" t="s">
        <v>25</v>
      </c>
      <c r="D8" s="32" t="s">
        <v>29</v>
      </c>
      <c r="E8" s="31" t="s">
        <v>30</v>
      </c>
      <c r="G8" s="59">
        <v>9</v>
      </c>
    </row>
    <row r="9" spans="2:8" ht="62.5" x14ac:dyDescent="0.3">
      <c r="B9" s="31" t="s">
        <v>31</v>
      </c>
      <c r="C9" s="32" t="s">
        <v>25</v>
      </c>
      <c r="D9" s="32" t="s">
        <v>32</v>
      </c>
      <c r="E9" s="31" t="s">
        <v>33</v>
      </c>
      <c r="G9" s="59">
        <v>83.98</v>
      </c>
    </row>
    <row r="10" spans="2:8" ht="50" x14ac:dyDescent="0.3">
      <c r="B10" s="31" t="s">
        <v>34</v>
      </c>
      <c r="C10" s="32" t="s">
        <v>25</v>
      </c>
      <c r="D10" s="32" t="s">
        <v>32</v>
      </c>
      <c r="E10" s="31" t="s">
        <v>35</v>
      </c>
      <c r="G10" s="59">
        <v>16.02</v>
      </c>
    </row>
    <row r="11" spans="2:8" ht="50" x14ac:dyDescent="0.3">
      <c r="B11" s="31" t="s">
        <v>36</v>
      </c>
      <c r="C11" s="32" t="s">
        <v>25</v>
      </c>
      <c r="D11" s="32" t="s">
        <v>32</v>
      </c>
      <c r="E11" s="31" t="s">
        <v>37</v>
      </c>
      <c r="G11" s="59">
        <v>0</v>
      </c>
    </row>
    <row r="12" spans="2:8" ht="37.5" x14ac:dyDescent="0.3">
      <c r="B12" s="31" t="s">
        <v>38</v>
      </c>
      <c r="C12" s="32" t="s">
        <v>25</v>
      </c>
      <c r="D12" s="32" t="s">
        <v>32</v>
      </c>
      <c r="E12" s="31" t="s">
        <v>39</v>
      </c>
      <c r="G12" s="59">
        <v>0</v>
      </c>
    </row>
    <row r="13" spans="2:8" ht="100" x14ac:dyDescent="0.3">
      <c r="B13" s="31" t="s">
        <v>40</v>
      </c>
      <c r="C13" s="32" t="s">
        <v>25</v>
      </c>
      <c r="D13" s="32" t="s">
        <v>32</v>
      </c>
      <c r="E13" s="31" t="s">
        <v>41</v>
      </c>
      <c r="G13" s="59" t="s">
        <v>367</v>
      </c>
    </row>
    <row r="14" spans="2:8" ht="137.5" x14ac:dyDescent="0.3">
      <c r="B14" s="31" t="s">
        <v>42</v>
      </c>
      <c r="C14" s="32" t="s">
        <v>25</v>
      </c>
      <c r="D14" s="32" t="s">
        <v>43</v>
      </c>
      <c r="E14" s="31" t="s">
        <v>44</v>
      </c>
      <c r="G14" s="59" t="s">
        <v>373</v>
      </c>
    </row>
    <row r="15" spans="2:8" ht="75" x14ac:dyDescent="0.3">
      <c r="B15" s="31" t="s">
        <v>45</v>
      </c>
      <c r="C15" s="32" t="s">
        <v>25</v>
      </c>
      <c r="D15" s="33" t="s">
        <v>43</v>
      </c>
      <c r="E15" s="31" t="s">
        <v>46</v>
      </c>
      <c r="G15" s="59" t="s">
        <v>374</v>
      </c>
    </row>
    <row r="16" spans="2:8" ht="87.5" x14ac:dyDescent="0.3">
      <c r="B16" s="31" t="s">
        <v>47</v>
      </c>
      <c r="C16" s="32" t="s">
        <v>25</v>
      </c>
      <c r="D16" s="33" t="s">
        <v>43</v>
      </c>
      <c r="E16" s="34" t="s">
        <v>48</v>
      </c>
      <c r="G16" s="61" t="s">
        <v>368</v>
      </c>
    </row>
    <row r="17" spans="2:7" ht="75" x14ac:dyDescent="0.3">
      <c r="B17" s="31" t="s">
        <v>49</v>
      </c>
      <c r="C17" s="32" t="s">
        <v>25</v>
      </c>
      <c r="D17" s="33" t="s">
        <v>50</v>
      </c>
      <c r="E17" s="34" t="s">
        <v>51</v>
      </c>
      <c r="G17" s="59" t="s">
        <v>369</v>
      </c>
    </row>
    <row r="18" spans="2:7" ht="75" x14ac:dyDescent="0.3">
      <c r="B18" s="31" t="s">
        <v>52</v>
      </c>
      <c r="C18" s="32" t="s">
        <v>53</v>
      </c>
      <c r="D18" s="33" t="s">
        <v>54</v>
      </c>
      <c r="E18" s="34" t="s">
        <v>55</v>
      </c>
      <c r="G18" s="59" t="s">
        <v>370</v>
      </c>
    </row>
    <row r="19" spans="2:7" ht="62.5" x14ac:dyDescent="0.3">
      <c r="B19" s="31" t="s">
        <v>56</v>
      </c>
      <c r="C19" s="32" t="s">
        <v>25</v>
      </c>
      <c r="D19" s="32" t="s">
        <v>57</v>
      </c>
      <c r="E19" s="34" t="s">
        <v>58</v>
      </c>
      <c r="G19" s="59" t="s">
        <v>372</v>
      </c>
    </row>
    <row r="20" spans="2:7" ht="75" x14ac:dyDescent="0.3">
      <c r="B20" s="31" t="s">
        <v>59</v>
      </c>
      <c r="C20" s="32" t="s">
        <v>25</v>
      </c>
      <c r="D20" s="33" t="s">
        <v>60</v>
      </c>
      <c r="E20" s="34" t="s">
        <v>61</v>
      </c>
      <c r="G20" s="59" t="s">
        <v>371</v>
      </c>
    </row>
    <row r="21" spans="2:7" ht="112.5" x14ac:dyDescent="0.3">
      <c r="B21" s="31" t="s">
        <v>62</v>
      </c>
      <c r="C21" s="32" t="s">
        <v>25</v>
      </c>
      <c r="D21" s="32" t="s">
        <v>63</v>
      </c>
      <c r="E21" s="34" t="s">
        <v>64</v>
      </c>
      <c r="G21" s="61" t="s">
        <v>396</v>
      </c>
    </row>
    <row r="22" spans="2:7" ht="174.65" customHeight="1" x14ac:dyDescent="0.3">
      <c r="B22" s="31" t="s">
        <v>65</v>
      </c>
      <c r="C22" s="32" t="s">
        <v>25</v>
      </c>
      <c r="D22" s="32" t="s">
        <v>63</v>
      </c>
      <c r="E22" s="34" t="s">
        <v>66</v>
      </c>
      <c r="G22" s="59" t="s">
        <v>398</v>
      </c>
    </row>
    <row r="23" spans="2:7" x14ac:dyDescent="0.3"/>
    <row r="24" spans="2:7" x14ac:dyDescent="0.3"/>
    <row r="25" spans="2:7" x14ac:dyDescent="0.3"/>
    <row r="26" spans="2:7" x14ac:dyDescent="0.3">
      <c r="C26" s="64" t="s">
        <v>375</v>
      </c>
      <c r="D26" s="65" t="s">
        <v>376</v>
      </c>
      <c r="E26" s="65" t="s">
        <v>377</v>
      </c>
    </row>
    <row r="27" spans="2:7" ht="56" customHeight="1" x14ac:dyDescent="0.3">
      <c r="C27" s="66" t="s">
        <v>397</v>
      </c>
      <c r="D27" s="67" t="s">
        <v>379</v>
      </c>
      <c r="E27" s="67" t="s">
        <v>380</v>
      </c>
    </row>
    <row r="28" spans="2:7" ht="60.5" customHeight="1" x14ac:dyDescent="0.3">
      <c r="C28" s="66" t="s">
        <v>378</v>
      </c>
      <c r="D28" s="67" t="s">
        <v>382</v>
      </c>
      <c r="E28" s="67" t="s">
        <v>383</v>
      </c>
    </row>
    <row r="29" spans="2:7" ht="34.5" customHeight="1" x14ac:dyDescent="0.3">
      <c r="C29" s="66" t="s">
        <v>381</v>
      </c>
      <c r="D29" s="67" t="s">
        <v>385</v>
      </c>
      <c r="E29" s="75" t="s">
        <v>386</v>
      </c>
    </row>
    <row r="30" spans="2:7" ht="62" customHeight="1" x14ac:dyDescent="0.3">
      <c r="C30" s="66" t="s">
        <v>384</v>
      </c>
      <c r="D30" s="67" t="s">
        <v>388</v>
      </c>
      <c r="E30" s="76"/>
    </row>
    <row r="31" spans="2:7" ht="57.5" customHeight="1" x14ac:dyDescent="0.3">
      <c r="C31" s="66" t="s">
        <v>387</v>
      </c>
      <c r="D31" s="68" t="s">
        <v>390</v>
      </c>
      <c r="E31" s="75" t="s">
        <v>391</v>
      </c>
    </row>
    <row r="32" spans="2:7" ht="43" customHeight="1" x14ac:dyDescent="0.3">
      <c r="C32" s="66" t="s">
        <v>389</v>
      </c>
      <c r="D32" s="67" t="s">
        <v>393</v>
      </c>
      <c r="E32" s="75"/>
    </row>
    <row r="33" spans="3:5" ht="38.5" customHeight="1" x14ac:dyDescent="0.3">
      <c r="C33" s="66" t="s">
        <v>392</v>
      </c>
      <c r="D33" s="67" t="s">
        <v>394</v>
      </c>
      <c r="E33" s="67" t="s">
        <v>395</v>
      </c>
    </row>
    <row r="34" spans="3:5" x14ac:dyDescent="0.3"/>
    <row r="35" spans="3:5" x14ac:dyDescent="0.3"/>
    <row r="36" spans="3:5" x14ac:dyDescent="0.3"/>
    <row r="37" spans="3:5" x14ac:dyDescent="0.3"/>
    <row r="38" spans="3:5" x14ac:dyDescent="0.3"/>
    <row r="39" spans="3:5" x14ac:dyDescent="0.3"/>
    <row r="40" spans="3:5" x14ac:dyDescent="0.3"/>
    <row r="41" spans="3:5" x14ac:dyDescent="0.3"/>
    <row r="42" spans="3:5" x14ac:dyDescent="0.3"/>
    <row r="43" spans="3:5" x14ac:dyDescent="0.3"/>
    <row r="44" spans="3:5" x14ac:dyDescent="0.3"/>
    <row r="45" spans="3:5" x14ac:dyDescent="0.3"/>
    <row r="46" spans="3:5" x14ac:dyDescent="0.3"/>
    <row r="47" spans="3:5" x14ac:dyDescent="0.3"/>
    <row r="48" spans="3:5"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ht="31" customHeight="1"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ht="31" customHeight="1" x14ac:dyDescent="0.3"/>
    <row r="92" hidden="1" x14ac:dyDescent="0.3"/>
    <row r="93" hidden="1" x14ac:dyDescent="0.3"/>
    <row r="94" hidden="1" x14ac:dyDescent="0.3"/>
    <row r="95" hidden="1" x14ac:dyDescent="0.3"/>
    <row r="96" hidden="1" x14ac:dyDescent="0.3"/>
    <row r="97" hidden="1" x14ac:dyDescent="0.3"/>
    <row r="98" hidden="1" x14ac:dyDescent="0.3"/>
    <row r="99" ht="14" hidden="1" customHeight="1" x14ac:dyDescent="0.3"/>
    <row r="100" hidden="1" x14ac:dyDescent="0.3"/>
    <row r="101" hidden="1" x14ac:dyDescent="0.3"/>
    <row r="102" hidden="1" x14ac:dyDescent="0.3"/>
    <row r="103" ht="14" hidden="1" customHeight="1" x14ac:dyDescent="0.3"/>
    <row r="104" ht="14" hidden="1" customHeight="1" x14ac:dyDescent="0.3"/>
    <row r="105" hidden="1" x14ac:dyDescent="0.3"/>
    <row r="106" hidden="1" x14ac:dyDescent="0.3"/>
    <row r="107" ht="14" hidden="1" customHeight="1" x14ac:dyDescent="0.3"/>
    <row r="108" x14ac:dyDescent="0.3"/>
    <row r="109" x14ac:dyDescent="0.3"/>
    <row r="110" x14ac:dyDescent="0.3"/>
    <row r="111" x14ac:dyDescent="0.3"/>
    <row r="112" x14ac:dyDescent="0.3"/>
    <row r="113" x14ac:dyDescent="0.3"/>
    <row r="114" x14ac:dyDescent="0.3"/>
    <row r="115" x14ac:dyDescent="0.3"/>
    <row r="116" x14ac:dyDescent="0.3"/>
  </sheetData>
  <sheetProtection algorithmName="SHA-512" hashValue="+inDVgwYCWKkxVEAFCOZuppP9WN1a4xZ91fMQFFIjuyqT36MfgG4vhxgb8ITEL2nFduRGOJLtCd9D5FVd290bQ==" saltValue="jmVRo2rS2isp1XdwF1mkoQ==" spinCount="100000" sheet="1" objects="1" scenarios="1" selectLockedCells="1" selectUnlockedCells="1"/>
  <mergeCells count="5">
    <mergeCell ref="B3:D3"/>
    <mergeCell ref="B4:D4"/>
    <mergeCell ref="G6:H6"/>
    <mergeCell ref="E29:E30"/>
    <mergeCell ref="E31: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sheetView>
  </sheetViews>
  <sheetFormatPr defaultColWidth="0" defaultRowHeight="14" zeroHeight="1" x14ac:dyDescent="0.3"/>
  <cols>
    <col min="1" max="1" width="2" customWidth="1"/>
    <col min="2" max="2" width="21.5" customWidth="1"/>
    <col min="3" max="3" width="16.1640625" customWidth="1"/>
    <col min="4" max="4" width="10.58203125" customWidth="1"/>
    <col min="5" max="5" width="45" customWidth="1"/>
    <col min="6" max="6" width="2.5" customWidth="1"/>
    <col min="7" max="108" width="8.83203125" customWidth="1"/>
    <col min="109" max="16384" width="8.83203125" hidden="1"/>
  </cols>
  <sheetData>
    <row r="1" spans="1:87" ht="22.5" x14ac:dyDescent="0.3">
      <c r="A1" s="27"/>
      <c r="B1" s="1" t="s">
        <v>67</v>
      </c>
      <c r="C1" s="25"/>
      <c r="D1" s="26"/>
      <c r="E1" s="2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27"/>
    </row>
    <row r="2" spans="1:87" ht="14.5" thickBot="1" x14ac:dyDescent="0.35">
      <c r="A2" s="28"/>
      <c r="B2" s="28"/>
      <c r="C2" s="28"/>
      <c r="D2" s="28"/>
      <c r="E2" s="28"/>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27"/>
    </row>
    <row r="3" spans="1:87" ht="16.5" thickBot="1" x14ac:dyDescent="0.35">
      <c r="A3" s="28"/>
      <c r="B3" s="70" t="s">
        <v>2</v>
      </c>
      <c r="C3" s="71"/>
      <c r="D3" s="72"/>
      <c r="E3" s="51" t="str">
        <f>'Cover sheet'!C5</f>
        <v>Affinity Water</v>
      </c>
      <c r="F3" s="2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28"/>
    </row>
    <row r="4" spans="1:87" ht="16.5" thickBot="1" x14ac:dyDescent="0.35">
      <c r="A4" s="28"/>
      <c r="B4" s="70" t="s">
        <v>357</v>
      </c>
      <c r="C4" s="71"/>
      <c r="D4" s="72"/>
      <c r="E4" s="51" t="str">
        <f>'Cover sheet'!C6</f>
        <v>Brett</v>
      </c>
      <c r="F4" s="2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28"/>
    </row>
    <row r="5" spans="1:87" ht="15.5" thickBot="1" x14ac:dyDescent="0.45">
      <c r="A5" s="28"/>
      <c r="B5" s="30"/>
      <c r="C5" s="30"/>
      <c r="D5" s="28"/>
      <c r="E5" s="28"/>
      <c r="F5" s="28"/>
      <c r="G5" s="77" t="s">
        <v>68</v>
      </c>
      <c r="H5" s="77"/>
      <c r="I5" s="77"/>
      <c r="J5" s="77"/>
      <c r="K5" s="77"/>
      <c r="L5" s="77"/>
      <c r="M5" s="77"/>
      <c r="N5" s="77"/>
      <c r="O5" s="77"/>
      <c r="P5" s="77"/>
      <c r="Q5" s="77"/>
      <c r="R5" s="77"/>
      <c r="S5" s="77"/>
      <c r="T5" s="77"/>
      <c r="U5" s="77"/>
      <c r="V5" s="77"/>
      <c r="W5" s="77"/>
      <c r="X5" s="77"/>
      <c r="Y5" s="77"/>
      <c r="Z5" s="77"/>
      <c r="AA5" s="77"/>
      <c r="AB5" s="77"/>
      <c r="AC5" s="77"/>
      <c r="AD5" s="77"/>
      <c r="AE5" s="77"/>
      <c r="AF5" s="78" t="s">
        <v>69</v>
      </c>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row>
    <row r="6" spans="1:87" ht="14.5" thickBot="1" x14ac:dyDescent="0.35">
      <c r="A6" s="27"/>
      <c r="B6" s="21" t="s">
        <v>19</v>
      </c>
      <c r="C6" s="22" t="s">
        <v>20</v>
      </c>
      <c r="D6" s="22" t="s">
        <v>21</v>
      </c>
      <c r="E6" s="21" t="s">
        <v>22</v>
      </c>
      <c r="F6" s="2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46.4" customHeight="1" x14ac:dyDescent="0.3">
      <c r="B7" s="37" t="s">
        <v>151</v>
      </c>
      <c r="C7" s="38" t="s">
        <v>152</v>
      </c>
      <c r="D7" s="38" t="s">
        <v>54</v>
      </c>
      <c r="E7" s="37" t="s">
        <v>153</v>
      </c>
      <c r="F7" s="39"/>
      <c r="G7" s="40">
        <v>52.753406176721668</v>
      </c>
      <c r="H7" s="40">
        <v>52.753406176721668</v>
      </c>
      <c r="I7" s="40">
        <v>52.753406176721668</v>
      </c>
      <c r="J7" s="40">
        <v>52.753406176721668</v>
      </c>
      <c r="K7" s="40">
        <v>52.753406176721668</v>
      </c>
      <c r="L7" s="40">
        <v>52.753406176721668</v>
      </c>
      <c r="M7" s="40">
        <v>52.753406176721668</v>
      </c>
      <c r="N7" s="40">
        <v>52.753406176721668</v>
      </c>
      <c r="O7" s="40">
        <v>52.753406176721668</v>
      </c>
      <c r="P7" s="40">
        <v>52.753406176721668</v>
      </c>
      <c r="Q7" s="40">
        <v>52.753406176721668</v>
      </c>
      <c r="R7" s="40">
        <v>52.753406176721668</v>
      </c>
      <c r="S7" s="40">
        <v>52.753406176721668</v>
      </c>
      <c r="T7" s="40">
        <v>52.753406176721668</v>
      </c>
      <c r="U7" s="40">
        <v>52.753406176721668</v>
      </c>
      <c r="V7" s="40">
        <v>52.753406176721668</v>
      </c>
      <c r="W7" s="40">
        <v>52.753406176721668</v>
      </c>
      <c r="X7" s="40">
        <v>52.753406176721668</v>
      </c>
      <c r="Y7" s="40">
        <v>52.753406176721668</v>
      </c>
      <c r="Z7" s="40">
        <v>52.753406176721668</v>
      </c>
      <c r="AA7" s="40">
        <v>52.753406176721668</v>
      </c>
      <c r="AB7" s="40">
        <v>52.753406176721668</v>
      </c>
      <c r="AC7" s="40">
        <v>52.753406176721668</v>
      </c>
      <c r="AD7" s="40">
        <v>52.753406176721668</v>
      </c>
      <c r="AE7" s="41">
        <v>52.753406176721668</v>
      </c>
      <c r="AF7" s="42">
        <v>52.753406176721668</v>
      </c>
      <c r="AG7" s="42">
        <v>52.753406176721668</v>
      </c>
      <c r="AH7" s="42">
        <v>52.753406176721668</v>
      </c>
      <c r="AI7" s="42">
        <v>52.753406176721668</v>
      </c>
      <c r="AJ7" s="42">
        <v>52.753406176721668</v>
      </c>
      <c r="AK7" s="42">
        <v>52.753406176721668</v>
      </c>
      <c r="AL7" s="42">
        <v>52.753406176721668</v>
      </c>
      <c r="AM7" s="42">
        <v>52.753406176721668</v>
      </c>
      <c r="AN7" s="42">
        <v>52.753406176721668</v>
      </c>
      <c r="AO7" s="42">
        <v>52.753406176721668</v>
      </c>
      <c r="AP7" s="42">
        <v>52.753406176721668</v>
      </c>
      <c r="AQ7" s="42">
        <v>52.753406176721668</v>
      </c>
      <c r="AR7" s="42">
        <v>52.753406176721668</v>
      </c>
      <c r="AS7" s="42">
        <v>52.753406176721668</v>
      </c>
      <c r="AT7" s="42">
        <v>52.753406176721668</v>
      </c>
      <c r="AU7" s="42">
        <v>52.753406176721668</v>
      </c>
      <c r="AV7" s="42">
        <v>52.753406176721668</v>
      </c>
      <c r="AW7" s="42">
        <v>52.753406176721668</v>
      </c>
      <c r="AX7" s="42">
        <v>52.753406176721668</v>
      </c>
      <c r="AY7" s="42">
        <v>52.753406176721668</v>
      </c>
      <c r="AZ7" s="42">
        <v>52.753406176721668</v>
      </c>
      <c r="BA7" s="42">
        <v>52.753406176721668</v>
      </c>
      <c r="BB7" s="42">
        <v>52.753406176721668</v>
      </c>
      <c r="BC7" s="42">
        <v>52.753406176721668</v>
      </c>
      <c r="BD7" s="42">
        <v>52.753406176721668</v>
      </c>
      <c r="BE7" s="42">
        <v>52.753406176721668</v>
      </c>
      <c r="BF7" s="42">
        <v>52.753406176721668</v>
      </c>
      <c r="BG7" s="42">
        <v>52.753406176721668</v>
      </c>
      <c r="BH7" s="42">
        <v>52.753406176721668</v>
      </c>
      <c r="BI7" s="42">
        <v>52.753406176721668</v>
      </c>
      <c r="BJ7" s="42">
        <v>52.753406176721668</v>
      </c>
      <c r="BK7" s="42">
        <v>52.753406176721668</v>
      </c>
      <c r="BL7" s="42">
        <v>52.753406176721668</v>
      </c>
      <c r="BM7" s="42">
        <v>52.753406176721668</v>
      </c>
      <c r="BN7" s="42">
        <v>52.753406176721668</v>
      </c>
      <c r="BO7" s="42"/>
      <c r="BP7" s="42"/>
      <c r="BQ7" s="42"/>
      <c r="BR7" s="42"/>
      <c r="BS7" s="42"/>
      <c r="BT7" s="42"/>
      <c r="BU7" s="42"/>
      <c r="BV7" s="42"/>
      <c r="BW7" s="42"/>
      <c r="BX7" s="42"/>
      <c r="BY7" s="42"/>
      <c r="BZ7" s="42"/>
      <c r="CA7" s="42"/>
      <c r="CB7" s="42"/>
      <c r="CC7" s="42"/>
      <c r="CD7" s="42"/>
      <c r="CE7" s="42"/>
      <c r="CF7" s="42"/>
      <c r="CG7" s="42"/>
      <c r="CH7" s="42"/>
      <c r="CI7" s="43"/>
    </row>
    <row r="8" spans="1:87" ht="62.5" x14ac:dyDescent="0.3">
      <c r="B8" s="44" t="s">
        <v>154</v>
      </c>
      <c r="C8" s="45" t="s">
        <v>155</v>
      </c>
      <c r="D8" s="46" t="s">
        <v>54</v>
      </c>
      <c r="E8" s="44" t="s">
        <v>156</v>
      </c>
      <c r="F8" s="39"/>
      <c r="G8" s="40">
        <v>0</v>
      </c>
      <c r="H8" s="40">
        <v>0</v>
      </c>
      <c r="I8" s="40">
        <v>0</v>
      </c>
      <c r="J8" s="40">
        <v>0</v>
      </c>
      <c r="K8" s="40">
        <v>0</v>
      </c>
      <c r="L8" s="40">
        <v>0</v>
      </c>
      <c r="M8" s="40">
        <v>0</v>
      </c>
      <c r="N8" s="40">
        <v>0</v>
      </c>
      <c r="O8" s="40">
        <v>0</v>
      </c>
      <c r="P8" s="40">
        <v>0</v>
      </c>
      <c r="Q8" s="40">
        <v>0</v>
      </c>
      <c r="R8" s="40">
        <v>0</v>
      </c>
      <c r="S8" s="40">
        <v>0</v>
      </c>
      <c r="T8" s="40">
        <v>0</v>
      </c>
      <c r="U8" s="40">
        <v>0</v>
      </c>
      <c r="V8" s="40">
        <v>0</v>
      </c>
      <c r="W8" s="40">
        <v>0</v>
      </c>
      <c r="X8" s="40">
        <v>0</v>
      </c>
      <c r="Y8" s="40">
        <v>0</v>
      </c>
      <c r="Z8" s="40">
        <v>0</v>
      </c>
      <c r="AA8" s="40">
        <v>0</v>
      </c>
      <c r="AB8" s="40">
        <v>0</v>
      </c>
      <c r="AC8" s="40">
        <v>0</v>
      </c>
      <c r="AD8" s="40">
        <v>0</v>
      </c>
      <c r="AE8" s="41">
        <v>0</v>
      </c>
      <c r="AF8" s="42">
        <v>0</v>
      </c>
      <c r="AG8" s="42">
        <v>0</v>
      </c>
      <c r="AH8" s="42">
        <v>0</v>
      </c>
      <c r="AI8" s="42">
        <v>0</v>
      </c>
      <c r="AJ8" s="42">
        <v>0</v>
      </c>
      <c r="AK8" s="42">
        <v>0</v>
      </c>
      <c r="AL8" s="42">
        <v>0</v>
      </c>
      <c r="AM8" s="42">
        <v>0</v>
      </c>
      <c r="AN8" s="42">
        <v>0</v>
      </c>
      <c r="AO8" s="42">
        <v>0</v>
      </c>
      <c r="AP8" s="42">
        <v>0</v>
      </c>
      <c r="AQ8" s="42">
        <v>0</v>
      </c>
      <c r="AR8" s="42">
        <v>0</v>
      </c>
      <c r="AS8" s="42">
        <v>0</v>
      </c>
      <c r="AT8" s="42">
        <v>0</v>
      </c>
      <c r="AU8" s="42">
        <v>0</v>
      </c>
      <c r="AV8" s="42">
        <v>0</v>
      </c>
      <c r="AW8" s="42">
        <v>0</v>
      </c>
      <c r="AX8" s="42">
        <v>0</v>
      </c>
      <c r="AY8" s="42">
        <v>0</v>
      </c>
      <c r="AZ8" s="42">
        <v>0</v>
      </c>
      <c r="BA8" s="42">
        <v>0</v>
      </c>
      <c r="BB8" s="42">
        <v>0</v>
      </c>
      <c r="BC8" s="42">
        <v>0</v>
      </c>
      <c r="BD8" s="42">
        <v>0</v>
      </c>
      <c r="BE8" s="42">
        <v>0</v>
      </c>
      <c r="BF8" s="42">
        <v>0</v>
      </c>
      <c r="BG8" s="42">
        <v>0</v>
      </c>
      <c r="BH8" s="42">
        <v>0</v>
      </c>
      <c r="BI8" s="42">
        <v>0</v>
      </c>
      <c r="BJ8" s="42">
        <v>0</v>
      </c>
      <c r="BK8" s="42">
        <v>0</v>
      </c>
      <c r="BL8" s="42">
        <v>0</v>
      </c>
      <c r="BM8" s="42">
        <v>0</v>
      </c>
      <c r="BN8" s="42">
        <v>0</v>
      </c>
      <c r="BO8" s="42"/>
      <c r="BP8" s="42"/>
      <c r="BQ8" s="42"/>
      <c r="BR8" s="42"/>
      <c r="BS8" s="42"/>
      <c r="BT8" s="42"/>
      <c r="BU8" s="42"/>
      <c r="BV8" s="42"/>
      <c r="BW8" s="42"/>
      <c r="BX8" s="42"/>
      <c r="BY8" s="42"/>
      <c r="BZ8" s="42"/>
      <c r="CA8" s="42"/>
      <c r="CB8" s="42"/>
      <c r="CC8" s="42"/>
      <c r="CD8" s="42"/>
      <c r="CE8" s="42"/>
      <c r="CF8" s="42"/>
      <c r="CG8" s="42"/>
      <c r="CH8" s="42"/>
      <c r="CI8" s="47"/>
    </row>
    <row r="9" spans="1:87" ht="87.5" x14ac:dyDescent="0.3">
      <c r="B9" s="44" t="s">
        <v>157</v>
      </c>
      <c r="C9" s="45" t="s">
        <v>158</v>
      </c>
      <c r="D9" s="46" t="s">
        <v>54</v>
      </c>
      <c r="E9" s="44" t="s">
        <v>159</v>
      </c>
      <c r="F9" s="39"/>
      <c r="G9" s="40">
        <v>0</v>
      </c>
      <c r="H9" s="40">
        <v>0</v>
      </c>
      <c r="I9" s="40">
        <v>0</v>
      </c>
      <c r="J9" s="40">
        <v>0</v>
      </c>
      <c r="K9" s="40">
        <v>0</v>
      </c>
      <c r="L9" s="40">
        <v>0</v>
      </c>
      <c r="M9" s="40">
        <v>0</v>
      </c>
      <c r="N9" s="40">
        <v>0</v>
      </c>
      <c r="O9" s="40">
        <v>0</v>
      </c>
      <c r="P9" s="40">
        <v>0</v>
      </c>
      <c r="Q9" s="40">
        <v>0</v>
      </c>
      <c r="R9" s="40">
        <v>0</v>
      </c>
      <c r="S9" s="40">
        <v>0</v>
      </c>
      <c r="T9" s="40">
        <v>0</v>
      </c>
      <c r="U9" s="40">
        <v>0</v>
      </c>
      <c r="V9" s="40">
        <v>0</v>
      </c>
      <c r="W9" s="40">
        <v>0</v>
      </c>
      <c r="X9" s="40">
        <v>0</v>
      </c>
      <c r="Y9" s="40">
        <v>0</v>
      </c>
      <c r="Z9" s="40">
        <v>0</v>
      </c>
      <c r="AA9" s="40">
        <v>0</v>
      </c>
      <c r="AB9" s="40">
        <v>0</v>
      </c>
      <c r="AC9" s="40">
        <v>0</v>
      </c>
      <c r="AD9" s="40">
        <v>0</v>
      </c>
      <c r="AE9" s="41">
        <v>0</v>
      </c>
      <c r="AF9" s="42">
        <v>0</v>
      </c>
      <c r="AG9" s="42">
        <v>0</v>
      </c>
      <c r="AH9" s="42">
        <v>0</v>
      </c>
      <c r="AI9" s="42">
        <v>0</v>
      </c>
      <c r="AJ9" s="42">
        <v>0</v>
      </c>
      <c r="AK9" s="42">
        <v>0</v>
      </c>
      <c r="AL9" s="42">
        <v>0</v>
      </c>
      <c r="AM9" s="42">
        <v>0</v>
      </c>
      <c r="AN9" s="42">
        <v>0</v>
      </c>
      <c r="AO9" s="42">
        <v>0</v>
      </c>
      <c r="AP9" s="42">
        <v>0</v>
      </c>
      <c r="AQ9" s="42">
        <v>0</v>
      </c>
      <c r="AR9" s="42">
        <v>0</v>
      </c>
      <c r="AS9" s="42">
        <v>0</v>
      </c>
      <c r="AT9" s="42">
        <v>0</v>
      </c>
      <c r="AU9" s="42">
        <v>0</v>
      </c>
      <c r="AV9" s="42">
        <v>0</v>
      </c>
      <c r="AW9" s="42">
        <v>0</v>
      </c>
      <c r="AX9" s="42">
        <v>0</v>
      </c>
      <c r="AY9" s="42">
        <v>0</v>
      </c>
      <c r="AZ9" s="42">
        <v>0</v>
      </c>
      <c r="BA9" s="42">
        <v>0</v>
      </c>
      <c r="BB9" s="42">
        <v>0</v>
      </c>
      <c r="BC9" s="42">
        <v>0</v>
      </c>
      <c r="BD9" s="42">
        <v>0</v>
      </c>
      <c r="BE9" s="42">
        <v>0</v>
      </c>
      <c r="BF9" s="42">
        <v>0</v>
      </c>
      <c r="BG9" s="42">
        <v>0</v>
      </c>
      <c r="BH9" s="42">
        <v>0</v>
      </c>
      <c r="BI9" s="42">
        <v>0</v>
      </c>
      <c r="BJ9" s="42">
        <v>0</v>
      </c>
      <c r="BK9" s="42">
        <v>0</v>
      </c>
      <c r="BL9" s="42">
        <v>0</v>
      </c>
      <c r="BM9" s="42">
        <v>0</v>
      </c>
      <c r="BN9" s="42">
        <v>0</v>
      </c>
      <c r="BO9" s="42"/>
      <c r="BP9" s="42"/>
      <c r="BQ9" s="42"/>
      <c r="BR9" s="42"/>
      <c r="BS9" s="42"/>
      <c r="BT9" s="42"/>
      <c r="BU9" s="42"/>
      <c r="BV9" s="42"/>
      <c r="BW9" s="42"/>
      <c r="BX9" s="42"/>
      <c r="BY9" s="42"/>
      <c r="BZ9" s="42"/>
      <c r="CA9" s="42"/>
      <c r="CB9" s="42"/>
      <c r="CC9" s="42"/>
      <c r="CD9" s="42"/>
      <c r="CE9" s="42"/>
      <c r="CF9" s="42"/>
      <c r="CG9" s="42"/>
      <c r="CH9" s="42"/>
      <c r="CI9" s="47"/>
    </row>
    <row r="10" spans="1:87" ht="50" x14ac:dyDescent="0.3">
      <c r="B10" s="44" t="s">
        <v>160</v>
      </c>
      <c r="C10" s="45" t="s">
        <v>161</v>
      </c>
      <c r="D10" s="46" t="s">
        <v>54</v>
      </c>
      <c r="E10" s="44" t="s">
        <v>162</v>
      </c>
      <c r="F10" s="39"/>
      <c r="G10" s="40">
        <v>0.92657410382155092</v>
      </c>
      <c r="H10" s="40">
        <v>0.92857236071256466</v>
      </c>
      <c r="I10" s="40">
        <v>0.93085815038650566</v>
      </c>
      <c r="J10" s="40">
        <v>0.93336333743361166</v>
      </c>
      <c r="K10" s="40">
        <v>0.93592253731763009</v>
      </c>
      <c r="L10" s="40">
        <v>0.94112219852492984</v>
      </c>
      <c r="M10" s="40">
        <v>0.94624779579995533</v>
      </c>
      <c r="N10" s="40">
        <v>0.95205346629136045</v>
      </c>
      <c r="O10" s="40">
        <v>0.95783362493384772</v>
      </c>
      <c r="P10" s="40">
        <v>0.96401481347078999</v>
      </c>
      <c r="Q10" s="40">
        <v>0.97027205975193453</v>
      </c>
      <c r="R10" s="40">
        <v>0.97637679484622453</v>
      </c>
      <c r="S10" s="40">
        <v>0.98250742500214017</v>
      </c>
      <c r="T10" s="40">
        <v>0.988547600438622</v>
      </c>
      <c r="U10" s="40">
        <v>0.99479661494555671</v>
      </c>
      <c r="V10" s="40">
        <v>1.0009297526848044</v>
      </c>
      <c r="W10" s="40">
        <v>1.0071875859902732</v>
      </c>
      <c r="X10" s="40">
        <v>1.0133377536245476</v>
      </c>
      <c r="Y10" s="40">
        <v>1.0196064545587404</v>
      </c>
      <c r="Z10" s="40">
        <v>1.0258910655471141</v>
      </c>
      <c r="AA10" s="40">
        <v>1.0331180821736794</v>
      </c>
      <c r="AB10" s="40">
        <v>1.0404898737115928</v>
      </c>
      <c r="AC10" s="40">
        <v>1.0477974284443263</v>
      </c>
      <c r="AD10" s="40">
        <v>1.0552500769538113</v>
      </c>
      <c r="AE10" s="41">
        <v>1.0626963133449436</v>
      </c>
      <c r="AF10" s="42">
        <v>1.0669222628224659</v>
      </c>
      <c r="AG10" s="42">
        <v>1.0737035364296688</v>
      </c>
      <c r="AH10" s="42">
        <v>1.0805201009739633</v>
      </c>
      <c r="AI10" s="42">
        <v>1.0873662302338616</v>
      </c>
      <c r="AJ10" s="42">
        <v>1.0942155649583682</v>
      </c>
      <c r="AK10" s="42">
        <v>1.1010797447259009</v>
      </c>
      <c r="AL10" s="42">
        <v>1.1079268152079109</v>
      </c>
      <c r="AM10" s="42">
        <v>1.1147515158191084</v>
      </c>
      <c r="AN10" s="42">
        <v>1.1215136143278599</v>
      </c>
      <c r="AO10" s="42">
        <v>1.128196335575133</v>
      </c>
      <c r="AP10" s="42">
        <v>1.1347669911311158</v>
      </c>
      <c r="AQ10" s="42">
        <v>1.1413369021931956</v>
      </c>
      <c r="AR10" s="42">
        <v>1.1479480631505936</v>
      </c>
      <c r="AS10" s="42">
        <v>1.1546239846014998</v>
      </c>
      <c r="AT10" s="42">
        <v>1.1614253243492243</v>
      </c>
      <c r="AU10" s="42">
        <v>1.1684066813221463</v>
      </c>
      <c r="AV10" s="42">
        <v>1.1751131059459752</v>
      </c>
      <c r="AW10" s="42">
        <v>1.181806276144016</v>
      </c>
      <c r="AX10" s="42">
        <v>1.1884905097158409</v>
      </c>
      <c r="AY10" s="42">
        <v>1.1951717357821465</v>
      </c>
      <c r="AZ10" s="42">
        <v>1.2018542969125079</v>
      </c>
      <c r="BA10" s="42">
        <v>1.2085457557116968</v>
      </c>
      <c r="BB10" s="42">
        <v>1.2152509039205412</v>
      </c>
      <c r="BC10" s="42">
        <v>1.2219742163077214</v>
      </c>
      <c r="BD10" s="42">
        <v>1.2287138168585585</v>
      </c>
      <c r="BE10" s="42">
        <v>1.2354623057016667</v>
      </c>
      <c r="BF10" s="42">
        <v>1.2422022839563027</v>
      </c>
      <c r="BG10" s="42">
        <v>1.2489262806439996</v>
      </c>
      <c r="BH10" s="42">
        <v>1.2556318535054345</v>
      </c>
      <c r="BI10" s="42">
        <v>1.262321350674533</v>
      </c>
      <c r="BJ10" s="42">
        <v>1.2690099439363465</v>
      </c>
      <c r="BK10" s="42">
        <v>1.2757297333971565</v>
      </c>
      <c r="BL10" s="42">
        <v>1.2824528898643024</v>
      </c>
      <c r="BM10" s="42">
        <v>1.2891777833990119</v>
      </c>
      <c r="BN10" s="42">
        <v>1.2959025735863889</v>
      </c>
      <c r="BO10" s="42"/>
      <c r="BP10" s="42"/>
      <c r="BQ10" s="42"/>
      <c r="BR10" s="42"/>
      <c r="BS10" s="42"/>
      <c r="BT10" s="42"/>
      <c r="BU10" s="42"/>
      <c r="BV10" s="42"/>
      <c r="BW10" s="42"/>
      <c r="BX10" s="42"/>
      <c r="BY10" s="42"/>
      <c r="BZ10" s="42"/>
      <c r="CA10" s="42"/>
      <c r="CB10" s="42"/>
      <c r="CC10" s="42"/>
      <c r="CD10" s="42"/>
      <c r="CE10" s="42"/>
      <c r="CF10" s="42"/>
      <c r="CG10" s="42"/>
      <c r="CH10" s="42"/>
      <c r="CI10" s="47"/>
    </row>
    <row r="11" spans="1:87" ht="175" x14ac:dyDescent="0.3">
      <c r="B11" s="44" t="s">
        <v>163</v>
      </c>
      <c r="C11" s="45" t="s">
        <v>164</v>
      </c>
      <c r="D11" s="46" t="s">
        <v>54</v>
      </c>
      <c r="E11" s="44" t="s">
        <v>165</v>
      </c>
      <c r="F11" s="39"/>
      <c r="G11" s="40">
        <v>0</v>
      </c>
      <c r="H11" s="40">
        <v>0</v>
      </c>
      <c r="I11" s="40">
        <v>0</v>
      </c>
      <c r="J11" s="40">
        <v>0</v>
      </c>
      <c r="K11" s="40">
        <v>0</v>
      </c>
      <c r="L11" s="40">
        <v>0</v>
      </c>
      <c r="M11" s="40">
        <v>0</v>
      </c>
      <c r="N11" s="40">
        <v>0</v>
      </c>
      <c r="O11" s="40">
        <v>0</v>
      </c>
      <c r="P11" s="40">
        <v>0</v>
      </c>
      <c r="Q11" s="40">
        <v>0</v>
      </c>
      <c r="R11" s="40">
        <v>0</v>
      </c>
      <c r="S11" s="40">
        <v>0</v>
      </c>
      <c r="T11" s="40">
        <v>0</v>
      </c>
      <c r="U11" s="40">
        <v>0</v>
      </c>
      <c r="V11" s="40">
        <v>0</v>
      </c>
      <c r="W11" s="40">
        <v>0</v>
      </c>
      <c r="X11" s="40">
        <v>0</v>
      </c>
      <c r="Y11" s="40">
        <v>0</v>
      </c>
      <c r="Z11" s="40">
        <v>0</v>
      </c>
      <c r="AA11" s="40">
        <v>0</v>
      </c>
      <c r="AB11" s="40">
        <v>0</v>
      </c>
      <c r="AC11" s="40">
        <v>0</v>
      </c>
      <c r="AD11" s="40">
        <v>0</v>
      </c>
      <c r="AE11" s="41">
        <v>0</v>
      </c>
      <c r="AF11" s="42">
        <v>0</v>
      </c>
      <c r="AG11" s="42">
        <v>0</v>
      </c>
      <c r="AH11" s="42">
        <v>0</v>
      </c>
      <c r="AI11" s="42">
        <v>0</v>
      </c>
      <c r="AJ11" s="42">
        <v>0</v>
      </c>
      <c r="AK11" s="42">
        <v>0</v>
      </c>
      <c r="AL11" s="42">
        <v>0</v>
      </c>
      <c r="AM11" s="42">
        <v>0</v>
      </c>
      <c r="AN11" s="42">
        <v>0</v>
      </c>
      <c r="AO11" s="42">
        <v>0</v>
      </c>
      <c r="AP11" s="42">
        <v>0</v>
      </c>
      <c r="AQ11" s="42">
        <v>0</v>
      </c>
      <c r="AR11" s="42">
        <v>0</v>
      </c>
      <c r="AS11" s="42">
        <v>0</v>
      </c>
      <c r="AT11" s="42">
        <v>0</v>
      </c>
      <c r="AU11" s="42">
        <v>0</v>
      </c>
      <c r="AV11" s="42">
        <v>0</v>
      </c>
      <c r="AW11" s="42">
        <v>0</v>
      </c>
      <c r="AX11" s="42">
        <v>0</v>
      </c>
      <c r="AY11" s="42">
        <v>0</v>
      </c>
      <c r="AZ11" s="42">
        <v>0</v>
      </c>
      <c r="BA11" s="42">
        <v>0</v>
      </c>
      <c r="BB11" s="42">
        <v>0</v>
      </c>
      <c r="BC11" s="42">
        <v>0</v>
      </c>
      <c r="BD11" s="42">
        <v>0</v>
      </c>
      <c r="BE11" s="42">
        <v>0</v>
      </c>
      <c r="BF11" s="42">
        <v>0</v>
      </c>
      <c r="BG11" s="42">
        <v>0</v>
      </c>
      <c r="BH11" s="42">
        <v>0</v>
      </c>
      <c r="BI11" s="42">
        <v>0</v>
      </c>
      <c r="BJ11" s="42">
        <v>0</v>
      </c>
      <c r="BK11" s="42">
        <v>0</v>
      </c>
      <c r="BL11" s="42">
        <v>0</v>
      </c>
      <c r="BM11" s="42">
        <v>0</v>
      </c>
      <c r="BN11" s="42">
        <v>0</v>
      </c>
      <c r="BO11" s="42"/>
      <c r="BP11" s="42"/>
      <c r="BQ11" s="42"/>
      <c r="BR11" s="42"/>
      <c r="BS11" s="42"/>
      <c r="BT11" s="42"/>
      <c r="BU11" s="42"/>
      <c r="BV11" s="42"/>
      <c r="BW11" s="42"/>
      <c r="BX11" s="42"/>
      <c r="BY11" s="42"/>
      <c r="BZ11" s="42"/>
      <c r="CA11" s="42"/>
      <c r="CB11" s="42"/>
      <c r="CC11" s="42"/>
      <c r="CD11" s="42"/>
      <c r="CE11" s="42"/>
      <c r="CF11" s="42"/>
      <c r="CG11" s="42"/>
      <c r="CH11" s="42"/>
      <c r="CI11" s="47"/>
    </row>
    <row r="12" spans="1:87" ht="150" x14ac:dyDescent="0.3">
      <c r="B12" s="44" t="s">
        <v>166</v>
      </c>
      <c r="C12" s="45" t="s">
        <v>167</v>
      </c>
      <c r="D12" s="46" t="s">
        <v>54</v>
      </c>
      <c r="E12" s="44" t="s">
        <v>168</v>
      </c>
      <c r="F12" s="39"/>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47">
        <v>0</v>
      </c>
      <c r="AG12" s="47">
        <v>0</v>
      </c>
      <c r="AH12" s="47">
        <v>0</v>
      </c>
      <c r="AI12" s="47">
        <v>0</v>
      </c>
      <c r="AJ12" s="47">
        <v>0</v>
      </c>
      <c r="AK12" s="47">
        <v>0</v>
      </c>
      <c r="AL12" s="47">
        <v>0</v>
      </c>
      <c r="AM12" s="47">
        <v>0</v>
      </c>
      <c r="AN12" s="47">
        <v>0</v>
      </c>
      <c r="AO12" s="47">
        <v>0</v>
      </c>
      <c r="AP12" s="47">
        <v>0</v>
      </c>
      <c r="AQ12" s="47">
        <v>0</v>
      </c>
      <c r="AR12" s="47">
        <v>0</v>
      </c>
      <c r="AS12" s="47">
        <v>0</v>
      </c>
      <c r="AT12" s="47">
        <v>0</v>
      </c>
      <c r="AU12" s="47">
        <v>0</v>
      </c>
      <c r="AV12" s="47">
        <v>0</v>
      </c>
      <c r="AW12" s="47">
        <v>0</v>
      </c>
      <c r="AX12" s="47">
        <v>0</v>
      </c>
      <c r="AY12" s="47">
        <v>0</v>
      </c>
      <c r="AZ12" s="47">
        <v>0</v>
      </c>
      <c r="BA12" s="47">
        <v>0</v>
      </c>
      <c r="BB12" s="47">
        <v>0</v>
      </c>
      <c r="BC12" s="47">
        <v>0</v>
      </c>
      <c r="BD12" s="47">
        <v>0</v>
      </c>
      <c r="BE12" s="47">
        <v>0</v>
      </c>
      <c r="BF12" s="47">
        <v>0</v>
      </c>
      <c r="BG12" s="47">
        <v>0</v>
      </c>
      <c r="BH12" s="47">
        <v>0</v>
      </c>
      <c r="BI12" s="47">
        <v>0</v>
      </c>
      <c r="BJ12" s="47">
        <v>0</v>
      </c>
      <c r="BK12" s="47">
        <v>0</v>
      </c>
      <c r="BL12" s="47">
        <v>0</v>
      </c>
      <c r="BM12" s="47">
        <v>0</v>
      </c>
      <c r="BN12" s="47">
        <v>0</v>
      </c>
      <c r="BO12" s="47"/>
      <c r="BP12" s="47"/>
      <c r="BQ12" s="47"/>
      <c r="BR12" s="47"/>
      <c r="BS12" s="47"/>
      <c r="BT12" s="47"/>
      <c r="BU12" s="47"/>
      <c r="BV12" s="47"/>
      <c r="BW12" s="47"/>
      <c r="BX12" s="47"/>
      <c r="BY12" s="47"/>
      <c r="BZ12" s="47"/>
      <c r="CA12" s="47"/>
      <c r="CB12" s="47"/>
      <c r="CC12" s="47"/>
      <c r="CD12" s="47"/>
      <c r="CE12" s="47"/>
      <c r="CF12" s="47"/>
      <c r="CG12" s="47"/>
      <c r="CH12" s="47"/>
      <c r="CI12" s="47"/>
    </row>
    <row r="13" spans="1:87" x14ac:dyDescent="0.3"/>
    <row r="14" spans="1:87" x14ac:dyDescent="0.3"/>
    <row r="15" spans="1:87" x14ac:dyDescent="0.3"/>
    <row r="16" spans="1:87" x14ac:dyDescent="0.3"/>
  </sheetData>
  <sheetProtection algorithmName="SHA-512" hashValue="QLdgZVxwVvBskMRTJTkaAvQlNEEQLCWNyLDHNxWN4CPboe1v87JjaVPkh6iccOT9yXRcmAbWfujS5HCxkJJ38w==" saltValue="hEPNZAW2qPi265pZE6Co2Q=="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27"/>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1.83203125" customWidth="1"/>
    <col min="2" max="2" width="18.58203125" customWidth="1"/>
    <col min="3" max="3" width="15" customWidth="1"/>
    <col min="4" max="4" width="11.9140625" customWidth="1"/>
    <col min="5" max="5" width="45.83203125" customWidth="1"/>
    <col min="6" max="6" width="3.1640625" customWidth="1"/>
    <col min="7" max="108" width="8.83203125" customWidth="1"/>
    <col min="109" max="16384" width="8.83203125" hidden="1"/>
  </cols>
  <sheetData>
    <row r="1" spans="1:87" ht="22.5" x14ac:dyDescent="0.3">
      <c r="A1" s="27"/>
      <c r="B1" s="1" t="s">
        <v>169</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0" t="s">
        <v>2</v>
      </c>
      <c r="C3" s="71"/>
      <c r="D3" s="72"/>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0" t="s">
        <v>357</v>
      </c>
      <c r="C4" s="71"/>
      <c r="D4" s="72"/>
      <c r="E4" s="51" t="str">
        <f>'Cover sheet'!C6</f>
        <v>Brett</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7" t="s">
        <v>68</v>
      </c>
      <c r="H5" s="77"/>
      <c r="I5" s="77"/>
      <c r="J5" s="77"/>
      <c r="K5" s="77"/>
      <c r="L5" s="77"/>
      <c r="M5" s="77"/>
      <c r="N5" s="77"/>
      <c r="O5" s="77"/>
      <c r="P5" s="77"/>
      <c r="Q5" s="77"/>
      <c r="R5" s="77"/>
      <c r="S5" s="77"/>
      <c r="T5" s="77"/>
      <c r="U5" s="77"/>
      <c r="V5" s="77"/>
      <c r="W5" s="77"/>
      <c r="X5" s="77"/>
      <c r="Y5" s="77"/>
      <c r="Z5" s="77"/>
      <c r="AA5" s="77"/>
      <c r="AB5" s="77"/>
      <c r="AC5" s="77"/>
      <c r="AD5" s="77"/>
      <c r="AE5" s="77"/>
      <c r="AF5" s="78" t="s">
        <v>69</v>
      </c>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7.5" x14ac:dyDescent="0.3">
      <c r="B7" s="37" t="s">
        <v>170</v>
      </c>
      <c r="C7" s="38" t="s">
        <v>171</v>
      </c>
      <c r="D7" s="38" t="s">
        <v>54</v>
      </c>
      <c r="E7" s="37" t="s">
        <v>172</v>
      </c>
      <c r="F7" s="48"/>
      <c r="G7" s="40">
        <v>5.8876522926465533</v>
      </c>
      <c r="H7" s="40">
        <v>5.8977968915994561</v>
      </c>
      <c r="I7" s="40">
        <v>5.9085278294208079</v>
      </c>
      <c r="J7" s="40">
        <v>5.9198240781724962</v>
      </c>
      <c r="K7" s="40">
        <v>5.9316709561571921</v>
      </c>
      <c r="L7" s="40">
        <v>5.9441489147402562</v>
      </c>
      <c r="M7" s="40">
        <v>5.9571967311108081</v>
      </c>
      <c r="N7" s="40">
        <v>5.9708703982987075</v>
      </c>
      <c r="O7" s="40">
        <v>5.9852396127325456</v>
      </c>
      <c r="P7" s="40">
        <v>6.0002629918521144</v>
      </c>
      <c r="Q7" s="40">
        <v>6.0160669464129235</v>
      </c>
      <c r="R7" s="40">
        <v>6.0325832511696085</v>
      </c>
      <c r="S7" s="40">
        <v>6.0498273419894657</v>
      </c>
      <c r="T7" s="40">
        <v>6.0678973519210508</v>
      </c>
      <c r="U7" s="40">
        <v>6.0868408651391048</v>
      </c>
      <c r="V7" s="40">
        <v>6.106635395319417</v>
      </c>
      <c r="W7" s="40">
        <v>6.1273041389323089</v>
      </c>
      <c r="X7" s="40">
        <v>6.1488676398039104</v>
      </c>
      <c r="Y7" s="40">
        <v>6.1713895332167752</v>
      </c>
      <c r="Z7" s="40">
        <v>6.1948964833004698</v>
      </c>
      <c r="AA7" s="40">
        <v>6.2194559767067794</v>
      </c>
      <c r="AB7" s="40">
        <v>6.2450901952422058</v>
      </c>
      <c r="AC7" s="40">
        <v>6.2718408473948299</v>
      </c>
      <c r="AD7" s="40">
        <v>6.299744163780189</v>
      </c>
      <c r="AE7" s="40">
        <v>6.328861099200024</v>
      </c>
      <c r="AF7" s="42">
        <v>6.3358148348381542</v>
      </c>
      <c r="AG7" s="42">
        <v>6.3603295946086371</v>
      </c>
      <c r="AH7" s="42">
        <v>6.3849200380854221</v>
      </c>
      <c r="AI7" s="42">
        <v>6.4094956523333497</v>
      </c>
      <c r="AJ7" s="42">
        <v>6.43397630733834</v>
      </c>
      <c r="AK7" s="42">
        <v>6.4582922305681807</v>
      </c>
      <c r="AL7" s="42">
        <v>6.4823790731971087</v>
      </c>
      <c r="AM7" s="42">
        <v>6.5061881037239573</v>
      </c>
      <c r="AN7" s="42">
        <v>6.5296924444105633</v>
      </c>
      <c r="AO7" s="42">
        <v>6.5529018549589297</v>
      </c>
      <c r="AP7" s="42">
        <v>6.5758691027758136</v>
      </c>
      <c r="AQ7" s="42">
        <v>6.598708524038468</v>
      </c>
      <c r="AR7" s="42">
        <v>6.6216055275130143</v>
      </c>
      <c r="AS7" s="42">
        <v>6.6448360757255873</v>
      </c>
      <c r="AT7" s="42">
        <v>6.6687858400157696</v>
      </c>
      <c r="AU7" s="42">
        <v>6.6939766097004894</v>
      </c>
      <c r="AV7" s="42">
        <v>6.7172986254287679</v>
      </c>
      <c r="AW7" s="42">
        <v>6.7405757081275457</v>
      </c>
      <c r="AX7" s="42">
        <v>6.7638422076092795</v>
      </c>
      <c r="AY7" s="42">
        <v>6.7871304253536469</v>
      </c>
      <c r="AZ7" s="42">
        <v>6.8104681818227721</v>
      </c>
      <c r="BA7" s="42">
        <v>6.8338760861204406</v>
      </c>
      <c r="BB7" s="42">
        <v>6.8573637027158556</v>
      </c>
      <c r="BC7" s="42">
        <v>6.8809267073575224</v>
      </c>
      <c r="BD7" s="42">
        <v>6.9045450560436219</v>
      </c>
      <c r="BE7" s="42">
        <v>6.9281840804791592</v>
      </c>
      <c r="BF7" s="42">
        <v>6.9517984029511553</v>
      </c>
      <c r="BG7" s="42">
        <v>6.9753415469238238</v>
      </c>
      <c r="BH7" s="42">
        <v>6.9987817142637727</v>
      </c>
      <c r="BI7" s="42">
        <v>7.022126985859904</v>
      </c>
      <c r="BJ7" s="42">
        <v>7.0454625115704257</v>
      </c>
      <c r="BK7" s="42">
        <v>7.0690038883952528</v>
      </c>
      <c r="BL7" s="42">
        <v>7.0925564567711907</v>
      </c>
      <c r="BM7" s="42">
        <v>7.1161096587805073</v>
      </c>
      <c r="BN7" s="42">
        <v>7.1396540788995502</v>
      </c>
      <c r="BO7" s="42"/>
      <c r="BP7" s="42"/>
      <c r="BQ7" s="42"/>
      <c r="BR7" s="42"/>
      <c r="BS7" s="42"/>
      <c r="BT7" s="42"/>
      <c r="BU7" s="42"/>
      <c r="BV7" s="42"/>
      <c r="BW7" s="42"/>
      <c r="BX7" s="42"/>
      <c r="BY7" s="42"/>
      <c r="BZ7" s="42"/>
      <c r="CA7" s="42"/>
      <c r="CB7" s="42"/>
      <c r="CC7" s="42"/>
      <c r="CD7" s="42"/>
      <c r="CE7" s="42"/>
      <c r="CF7" s="42"/>
      <c r="CG7" s="42"/>
      <c r="CH7" s="42"/>
      <c r="CI7" s="43"/>
    </row>
    <row r="8" spans="1:87" ht="125" x14ac:dyDescent="0.3">
      <c r="B8" s="31" t="s">
        <v>173</v>
      </c>
      <c r="C8" s="32" t="s">
        <v>174</v>
      </c>
      <c r="D8" s="32" t="s">
        <v>54</v>
      </c>
      <c r="E8" s="31" t="s">
        <v>175</v>
      </c>
      <c r="F8" s="48"/>
      <c r="G8" s="40">
        <v>1.075432741891881E-2</v>
      </c>
      <c r="H8" s="40">
        <v>1.092904513092278E-2</v>
      </c>
      <c r="I8" s="40">
        <v>1.1079256982115874E-2</v>
      </c>
      <c r="J8" s="40">
        <v>1.1208400158157139E-2</v>
      </c>
      <c r="K8" s="40">
        <v>1.1319429745939705E-2</v>
      </c>
      <c r="L8" s="40">
        <v>1.1414886352638208E-2</v>
      </c>
      <c r="M8" s="40">
        <v>1.1496954240526226E-2</v>
      </c>
      <c r="N8" s="40">
        <v>1.1567511307819359E-2</v>
      </c>
      <c r="O8" s="40">
        <v>1.162817205921826E-2</v>
      </c>
      <c r="P8" s="40">
        <v>1.1680324549414476E-2</v>
      </c>
      <c r="Q8" s="40">
        <v>1.1725162144909805E-2</v>
      </c>
      <c r="R8" s="40">
        <v>1.1763710830931104E-2</v>
      </c>
      <c r="S8" s="40">
        <v>1.1796852688284344E-2</v>
      </c>
      <c r="T8" s="40">
        <v>1.1825346077351246E-2</v>
      </c>
      <c r="U8" s="40">
        <v>1.1849842991083763E-2</v>
      </c>
      <c r="V8" s="40">
        <v>1.1870903974072113E-2</v>
      </c>
      <c r="W8" s="40">
        <v>1.1889010949068182E-2</v>
      </c>
      <c r="X8" s="40">
        <v>1.1904578244464109E-2</v>
      </c>
      <c r="Y8" s="40">
        <v>1.1917962075059596E-2</v>
      </c>
      <c r="Z8" s="40">
        <v>1.1929468693059248E-2</v>
      </c>
      <c r="AA8" s="40">
        <v>1.1939361395813163E-2</v>
      </c>
      <c r="AB8" s="40">
        <v>1.1947866550653646E-2</v>
      </c>
      <c r="AC8" s="40">
        <v>1.1955178774689887E-2</v>
      </c>
      <c r="AD8" s="40">
        <v>1.1961465388086002E-2</v>
      </c>
      <c r="AE8" s="40">
        <v>1.1966870242723431E-2</v>
      </c>
      <c r="AF8" s="42">
        <v>1.2013614890807578E-2</v>
      </c>
      <c r="AG8" s="42">
        <v>1.2022931370286908E-2</v>
      </c>
      <c r="AH8" s="42">
        <v>1.2032731953100432E-2</v>
      </c>
      <c r="AI8" s="42">
        <v>1.2043105548063635E-2</v>
      </c>
      <c r="AJ8" s="42">
        <v>1.2054119242823586E-2</v>
      </c>
      <c r="AK8" s="42">
        <v>1.2065814390674914E-2</v>
      </c>
      <c r="AL8" s="42">
        <v>1.207820165372071E-2</v>
      </c>
      <c r="AM8" s="42">
        <v>1.2091254923341817E-2</v>
      </c>
      <c r="AN8" s="42">
        <v>1.2104904035412109E-2</v>
      </c>
      <c r="AO8" s="42">
        <v>1.2119026197210572E-2</v>
      </c>
      <c r="AP8" s="42">
        <v>1.21334360462023E-2</v>
      </c>
      <c r="AQ8" s="42">
        <v>1.2147874268585759E-2</v>
      </c>
      <c r="AR8" s="42">
        <v>1.21619947186631E-2</v>
      </c>
      <c r="AS8" s="42">
        <v>1.2175349999759352E-2</v>
      </c>
      <c r="AT8" s="42">
        <v>1.2187375494822354E-2</v>
      </c>
      <c r="AU8" s="42">
        <v>1.2197371871367071E-2</v>
      </c>
      <c r="AV8" s="42">
        <v>1.2211301979382132E-2</v>
      </c>
      <c r="AW8" s="42">
        <v>1.2225204965815209E-2</v>
      </c>
      <c r="AX8" s="42">
        <v>1.2239020158921339E-2</v>
      </c>
      <c r="AY8" s="42">
        <v>1.2252699709010344E-2</v>
      </c>
      <c r="AZ8" s="42">
        <v>1.2266212748440662E-2</v>
      </c>
      <c r="BA8" s="42">
        <v>1.2279549037575376E-2</v>
      </c>
      <c r="BB8" s="42">
        <v>1.229272155998869E-2</v>
      </c>
      <c r="BC8" s="42">
        <v>1.2305767359159791E-2</v>
      </c>
      <c r="BD8" s="42">
        <v>1.2318745704731328E-2</v>
      </c>
      <c r="BE8" s="42">
        <v>1.233173243559175E-2</v>
      </c>
      <c r="BF8" s="42">
        <v>1.2344809046208258E-2</v>
      </c>
      <c r="BG8" s="42">
        <v>1.2358044758821079E-2</v>
      </c>
      <c r="BH8" s="42">
        <v>1.2371469454973014E-2</v>
      </c>
      <c r="BI8" s="42">
        <v>1.2385034923986052E-2</v>
      </c>
      <c r="BJ8" s="42">
        <v>1.2398561423311428E-2</v>
      </c>
      <c r="BK8" s="42">
        <v>1.2411666037826133E-2</v>
      </c>
      <c r="BL8" s="42">
        <v>1.2424772294120215E-2</v>
      </c>
      <c r="BM8" s="42">
        <v>1.2437899824416817E-2</v>
      </c>
      <c r="BN8" s="42">
        <v>1.2451062851343841E-2</v>
      </c>
      <c r="BO8" s="42"/>
      <c r="BP8" s="42"/>
      <c r="BQ8" s="42"/>
      <c r="BR8" s="42"/>
      <c r="BS8" s="42"/>
      <c r="BT8" s="42"/>
      <c r="BU8" s="42"/>
      <c r="BV8" s="42"/>
      <c r="BW8" s="42"/>
      <c r="BX8" s="42"/>
      <c r="BY8" s="42"/>
      <c r="BZ8" s="42"/>
      <c r="CA8" s="42"/>
      <c r="CB8" s="42"/>
      <c r="CC8" s="42"/>
      <c r="CD8" s="42"/>
      <c r="CE8" s="42"/>
      <c r="CF8" s="42"/>
      <c r="CG8" s="42"/>
      <c r="CH8" s="42"/>
      <c r="CI8" s="47"/>
    </row>
    <row r="9" spans="1:87" ht="125" x14ac:dyDescent="0.3">
      <c r="B9" s="31" t="s">
        <v>176</v>
      </c>
      <c r="C9" s="32" t="s">
        <v>177</v>
      </c>
      <c r="D9" s="32" t="s">
        <v>54</v>
      </c>
      <c r="E9" s="31" t="s">
        <v>178</v>
      </c>
      <c r="F9" s="48"/>
      <c r="G9" s="40">
        <v>20.570397815262371</v>
      </c>
      <c r="H9" s="40">
        <v>20.797375824770622</v>
      </c>
      <c r="I9" s="40">
        <v>21.0294797321395</v>
      </c>
      <c r="J9" s="40">
        <v>21.265599281405148</v>
      </c>
      <c r="K9" s="40">
        <v>21.501267732828676</v>
      </c>
      <c r="L9" s="40">
        <v>21.635224437847306</v>
      </c>
      <c r="M9" s="40">
        <v>21.767337774972017</v>
      </c>
      <c r="N9" s="40">
        <v>21.982969840448604</v>
      </c>
      <c r="O9" s="40">
        <v>22.198150789510933</v>
      </c>
      <c r="P9" s="40">
        <v>22.425295376494304</v>
      </c>
      <c r="Q9" s="40">
        <v>22.650165221549017</v>
      </c>
      <c r="R9" s="40">
        <v>22.868400597679475</v>
      </c>
      <c r="S9" s="40">
        <v>23.087042599964892</v>
      </c>
      <c r="T9" s="40">
        <v>23.303167025245866</v>
      </c>
      <c r="U9" s="40">
        <v>23.524883368988547</v>
      </c>
      <c r="V9" s="40">
        <v>23.743276189635658</v>
      </c>
      <c r="W9" s="40">
        <v>23.96448861773165</v>
      </c>
      <c r="X9" s="40">
        <v>24.182695581183044</v>
      </c>
      <c r="Y9" s="40">
        <v>24.403549468741222</v>
      </c>
      <c r="Z9" s="40">
        <v>24.62460172175274</v>
      </c>
      <c r="AA9" s="40">
        <v>24.869461703190041</v>
      </c>
      <c r="AB9" s="40">
        <v>25.117903894110992</v>
      </c>
      <c r="AC9" s="40">
        <v>25.36487048725278</v>
      </c>
      <c r="AD9" s="40">
        <v>25.615460390557477</v>
      </c>
      <c r="AE9" s="40">
        <v>25.866086880840101</v>
      </c>
      <c r="AF9" s="42">
        <v>26.037470560429718</v>
      </c>
      <c r="AG9" s="42">
        <v>26.27122125769737</v>
      </c>
      <c r="AH9" s="42">
        <v>26.505858668308466</v>
      </c>
      <c r="AI9" s="42">
        <v>26.741241788975824</v>
      </c>
      <c r="AJ9" s="42">
        <v>26.976704856342518</v>
      </c>
      <c r="AK9" s="42">
        <v>27.212624299315959</v>
      </c>
      <c r="AL9" s="42">
        <v>27.448190960310249</v>
      </c>
      <c r="AM9" s="42">
        <v>27.683266511365826</v>
      </c>
      <c r="AN9" s="42">
        <v>27.916823269854639</v>
      </c>
      <c r="AO9" s="42">
        <v>28.148402814397187</v>
      </c>
      <c r="AP9" s="42">
        <v>28.377147065082877</v>
      </c>
      <c r="AQ9" s="42">
        <v>28.60585374839436</v>
      </c>
      <c r="AR9" s="42">
        <v>28.835553272588665</v>
      </c>
      <c r="AS9" s="42">
        <v>29.066835360573467</v>
      </c>
      <c r="AT9" s="42">
        <v>29.301202005355808</v>
      </c>
      <c r="AU9" s="42">
        <v>29.540033330887429</v>
      </c>
      <c r="AV9" s="42">
        <v>29.772154697317571</v>
      </c>
      <c r="AW9" s="42">
        <v>30.00394722376906</v>
      </c>
      <c r="AX9" s="42">
        <v>30.235513335003002</v>
      </c>
      <c r="AY9" s="42">
        <v>30.466994670041821</v>
      </c>
      <c r="AZ9" s="42">
        <v>30.69849062306389</v>
      </c>
      <c r="BA9" s="42">
        <v>30.930192745362838</v>
      </c>
      <c r="BB9" s="42">
        <v>31.162225283757284</v>
      </c>
      <c r="BC9" s="42">
        <v>31.394707251559645</v>
      </c>
      <c r="BD9" s="42">
        <v>31.627599540082002</v>
      </c>
      <c r="BE9" s="42">
        <v>31.860722156135104</v>
      </c>
      <c r="BF9" s="42">
        <v>32.093639965846279</v>
      </c>
      <c r="BG9" s="42">
        <v>32.326167175700832</v>
      </c>
      <c r="BH9" s="42">
        <v>32.558240053506594</v>
      </c>
      <c r="BI9" s="42">
        <v>32.789912877645278</v>
      </c>
      <c r="BJ9" s="42">
        <v>33.021555777578129</v>
      </c>
      <c r="BK9" s="42">
        <v>33.2539605928947</v>
      </c>
      <c r="BL9" s="42">
        <v>33.486449510288374</v>
      </c>
      <c r="BM9" s="42">
        <v>33.718983617681786</v>
      </c>
      <c r="BN9" s="42">
        <v>33.951518411155575</v>
      </c>
      <c r="BO9" s="42"/>
      <c r="BP9" s="42"/>
      <c r="BQ9" s="42"/>
      <c r="BR9" s="42"/>
      <c r="BS9" s="42"/>
      <c r="BT9" s="42"/>
      <c r="BU9" s="42"/>
      <c r="BV9" s="42"/>
      <c r="BW9" s="42"/>
      <c r="BX9" s="42"/>
      <c r="BY9" s="42"/>
      <c r="BZ9" s="42"/>
      <c r="CA9" s="42"/>
      <c r="CB9" s="42"/>
      <c r="CC9" s="42"/>
      <c r="CD9" s="42"/>
      <c r="CE9" s="42"/>
      <c r="CF9" s="42"/>
      <c r="CG9" s="42"/>
      <c r="CH9" s="42"/>
      <c r="CI9" s="47"/>
    </row>
    <row r="10" spans="1:87" ht="125" x14ac:dyDescent="0.3">
      <c r="B10" s="31" t="s">
        <v>179</v>
      </c>
      <c r="C10" s="32" t="s">
        <v>180</v>
      </c>
      <c r="D10" s="32" t="s">
        <v>54</v>
      </c>
      <c r="E10" s="31" t="s">
        <v>181</v>
      </c>
      <c r="F10" s="48"/>
      <c r="G10" s="40">
        <v>10.315405645455904</v>
      </c>
      <c r="H10" s="40">
        <v>10.15503619898122</v>
      </c>
      <c r="I10" s="40">
        <v>9.999125280743911</v>
      </c>
      <c r="J10" s="40">
        <v>9.8465119663819394</v>
      </c>
      <c r="K10" s="40">
        <v>9.6961501777589696</v>
      </c>
      <c r="L10" s="40">
        <v>9.7355155129834454</v>
      </c>
      <c r="M10" s="40">
        <v>9.7742554183600063</v>
      </c>
      <c r="N10" s="40">
        <v>9.7521457025966409</v>
      </c>
      <c r="O10" s="40">
        <v>9.7296367082838628</v>
      </c>
      <c r="P10" s="40">
        <v>9.7085317391984951</v>
      </c>
      <c r="Q10" s="40">
        <v>9.6922367701819478</v>
      </c>
      <c r="R10" s="40">
        <v>9.6774925638616853</v>
      </c>
      <c r="S10" s="40">
        <v>9.6632049001063987</v>
      </c>
      <c r="T10" s="40">
        <v>9.6484196560411615</v>
      </c>
      <c r="U10" s="40">
        <v>9.6350037958630246</v>
      </c>
      <c r="V10" s="40">
        <v>9.6210488998577226</v>
      </c>
      <c r="W10" s="40">
        <v>9.6084309152773546</v>
      </c>
      <c r="X10" s="40">
        <v>9.5952295396351239</v>
      </c>
      <c r="Y10" s="40">
        <v>9.5833323498837402</v>
      </c>
      <c r="Z10" s="40">
        <v>9.5717671298177702</v>
      </c>
      <c r="AA10" s="40">
        <v>9.5678077025990689</v>
      </c>
      <c r="AB10" s="40">
        <v>9.5650918962754652</v>
      </c>
      <c r="AC10" s="40">
        <v>9.5617104608914687</v>
      </c>
      <c r="AD10" s="40">
        <v>9.5595421745695575</v>
      </c>
      <c r="AE10" s="40">
        <v>9.5571235639911336</v>
      </c>
      <c r="AF10" s="42">
        <v>9.5266048669856609</v>
      </c>
      <c r="AG10" s="42">
        <v>9.5188966232916972</v>
      </c>
      <c r="AH10" s="42">
        <v>9.5114780308235769</v>
      </c>
      <c r="AI10" s="42">
        <v>9.5042992188198596</v>
      </c>
      <c r="AJ10" s="42">
        <v>9.49714730893648</v>
      </c>
      <c r="AK10" s="42">
        <v>9.4900338582140673</v>
      </c>
      <c r="AL10" s="42">
        <v>9.4827028799531927</v>
      </c>
      <c r="AM10" s="42">
        <v>9.4751173492709864</v>
      </c>
      <c r="AN10" s="42">
        <v>9.466963874407373</v>
      </c>
      <c r="AO10" s="42">
        <v>9.4581417047736451</v>
      </c>
      <c r="AP10" s="42">
        <v>9.4484193059548147</v>
      </c>
      <c r="AQ10" s="42">
        <v>9.4387096580453758</v>
      </c>
      <c r="AR10" s="42">
        <v>9.4293821657642027</v>
      </c>
      <c r="AS10" s="42">
        <v>9.4206307928095931</v>
      </c>
      <c r="AT10" s="42">
        <v>9.4129754729519384</v>
      </c>
      <c r="AU10" s="42">
        <v>9.4068560465174471</v>
      </c>
      <c r="AV10" s="42">
        <v>9.3982821675482811</v>
      </c>
      <c r="AW10" s="42">
        <v>9.389595314364545</v>
      </c>
      <c r="AX10" s="42">
        <v>9.3808369888582206</v>
      </c>
      <c r="AY10" s="42">
        <v>9.3720631893627129</v>
      </c>
      <c r="AZ10" s="42">
        <v>9.3633192740195312</v>
      </c>
      <c r="BA10" s="42">
        <v>9.3546657783604559</v>
      </c>
      <c r="BB10" s="42">
        <v>9.3461381802603718</v>
      </c>
      <c r="BC10" s="42">
        <v>9.3377666253638907</v>
      </c>
      <c r="BD10" s="42">
        <v>9.3295276885364515</v>
      </c>
      <c r="BE10" s="42">
        <v>9.3213547005870012</v>
      </c>
      <c r="BF10" s="42">
        <v>9.3131028326966643</v>
      </c>
      <c r="BG10" s="42">
        <v>9.3047088457655001</v>
      </c>
      <c r="BH10" s="42">
        <v>9.2961550633409402</v>
      </c>
      <c r="BI10" s="42">
        <v>9.2874654781723844</v>
      </c>
      <c r="BJ10" s="42">
        <v>9.2787756869667479</v>
      </c>
      <c r="BK10" s="42">
        <v>9.2703638536772477</v>
      </c>
      <c r="BL10" s="42">
        <v>9.2619801518550826</v>
      </c>
      <c r="BM10" s="42">
        <v>9.253609162284997</v>
      </c>
      <c r="BN10" s="42">
        <v>9.2452340417240446</v>
      </c>
      <c r="BO10" s="42"/>
      <c r="BP10" s="42"/>
      <c r="BQ10" s="42"/>
      <c r="BR10" s="42"/>
      <c r="BS10" s="42"/>
      <c r="BT10" s="42"/>
      <c r="BU10" s="42"/>
      <c r="BV10" s="42"/>
      <c r="BW10" s="42"/>
      <c r="BX10" s="42"/>
      <c r="BY10" s="42"/>
      <c r="BZ10" s="42"/>
      <c r="CA10" s="42"/>
      <c r="CB10" s="42"/>
      <c r="CC10" s="42"/>
      <c r="CD10" s="42"/>
      <c r="CE10" s="42"/>
      <c r="CF10" s="42"/>
      <c r="CG10" s="42"/>
      <c r="CH10" s="42"/>
      <c r="CI10" s="47"/>
    </row>
    <row r="11" spans="1:87" ht="75" x14ac:dyDescent="0.3">
      <c r="B11" s="31" t="s">
        <v>182</v>
      </c>
      <c r="C11" s="32" t="s">
        <v>183</v>
      </c>
      <c r="D11" s="32" t="s">
        <v>184</v>
      </c>
      <c r="E11" s="31" t="s">
        <v>185</v>
      </c>
      <c r="F11" s="48"/>
      <c r="G11" s="40">
        <v>183</v>
      </c>
      <c r="H11" s="40">
        <v>182</v>
      </c>
      <c r="I11" s="40">
        <v>181.2</v>
      </c>
      <c r="J11" s="40">
        <v>180.4</v>
      </c>
      <c r="K11" s="40">
        <v>179.7</v>
      </c>
      <c r="L11" s="40">
        <v>179.2</v>
      </c>
      <c r="M11" s="40">
        <v>178.7</v>
      </c>
      <c r="N11" s="40">
        <v>178.9</v>
      </c>
      <c r="O11" s="40">
        <v>179.2</v>
      </c>
      <c r="P11" s="40">
        <v>179.5</v>
      </c>
      <c r="Q11" s="40">
        <v>179.8</v>
      </c>
      <c r="R11" s="40">
        <v>180.1</v>
      </c>
      <c r="S11" s="40">
        <v>180.4</v>
      </c>
      <c r="T11" s="40">
        <v>180.7</v>
      </c>
      <c r="U11" s="40">
        <v>181</v>
      </c>
      <c r="V11" s="40">
        <v>181.3</v>
      </c>
      <c r="W11" s="40">
        <v>181.6</v>
      </c>
      <c r="X11" s="40">
        <v>181.9</v>
      </c>
      <c r="Y11" s="40">
        <v>182.3</v>
      </c>
      <c r="Z11" s="40">
        <v>182.6</v>
      </c>
      <c r="AA11" s="40">
        <v>183.1</v>
      </c>
      <c r="AB11" s="40">
        <v>183.6</v>
      </c>
      <c r="AC11" s="40">
        <v>184.1</v>
      </c>
      <c r="AD11" s="40">
        <v>184.6</v>
      </c>
      <c r="AE11" s="40">
        <v>185</v>
      </c>
      <c r="AF11" s="42">
        <v>185</v>
      </c>
      <c r="AG11" s="42">
        <v>185.3</v>
      </c>
      <c r="AH11" s="42">
        <v>185.7</v>
      </c>
      <c r="AI11" s="42">
        <v>186.1</v>
      </c>
      <c r="AJ11" s="42">
        <v>186.4</v>
      </c>
      <c r="AK11" s="42">
        <v>186.8</v>
      </c>
      <c r="AL11" s="42">
        <v>187.1</v>
      </c>
      <c r="AM11" s="42">
        <v>187.5</v>
      </c>
      <c r="AN11" s="42">
        <v>187.8</v>
      </c>
      <c r="AO11" s="42">
        <v>188.1</v>
      </c>
      <c r="AP11" s="42">
        <v>188.4</v>
      </c>
      <c r="AQ11" s="42">
        <v>188.7</v>
      </c>
      <c r="AR11" s="42">
        <v>189</v>
      </c>
      <c r="AS11" s="42">
        <v>189.3</v>
      </c>
      <c r="AT11" s="42">
        <v>189.6</v>
      </c>
      <c r="AU11" s="42">
        <v>189.9</v>
      </c>
      <c r="AV11" s="42">
        <v>190.2</v>
      </c>
      <c r="AW11" s="42">
        <v>190.5</v>
      </c>
      <c r="AX11" s="42">
        <v>190.8</v>
      </c>
      <c r="AY11" s="42">
        <v>191</v>
      </c>
      <c r="AZ11" s="42">
        <v>191.3</v>
      </c>
      <c r="BA11" s="42">
        <v>191.6</v>
      </c>
      <c r="BB11" s="42">
        <v>191.8</v>
      </c>
      <c r="BC11" s="42">
        <v>192.1</v>
      </c>
      <c r="BD11" s="42">
        <v>192.4</v>
      </c>
      <c r="BE11" s="42">
        <v>192.6</v>
      </c>
      <c r="BF11" s="42">
        <v>192.9</v>
      </c>
      <c r="BG11" s="42">
        <v>193.1</v>
      </c>
      <c r="BH11" s="42">
        <v>193.4</v>
      </c>
      <c r="BI11" s="42">
        <v>193.6</v>
      </c>
      <c r="BJ11" s="42">
        <v>193.9</v>
      </c>
      <c r="BK11" s="42">
        <v>194.1</v>
      </c>
      <c r="BL11" s="42">
        <v>194.4</v>
      </c>
      <c r="BM11" s="42">
        <v>194.6</v>
      </c>
      <c r="BN11" s="42">
        <v>194.8</v>
      </c>
      <c r="BO11" s="42"/>
      <c r="BP11" s="42"/>
      <c r="BQ11" s="42"/>
      <c r="BR11" s="42"/>
      <c r="BS11" s="42"/>
      <c r="BT11" s="42"/>
      <c r="BU11" s="42"/>
      <c r="BV11" s="42"/>
      <c r="BW11" s="42"/>
      <c r="BX11" s="42"/>
      <c r="BY11" s="42"/>
      <c r="BZ11" s="42"/>
      <c r="CA11" s="42"/>
      <c r="CB11" s="42"/>
      <c r="CC11" s="42"/>
      <c r="CD11" s="42"/>
      <c r="CE11" s="42"/>
      <c r="CF11" s="42"/>
      <c r="CG11" s="42"/>
      <c r="CH11" s="42"/>
      <c r="CI11" s="47"/>
    </row>
    <row r="12" spans="1:87" ht="87.5" x14ac:dyDescent="0.3">
      <c r="B12" s="31" t="s">
        <v>186</v>
      </c>
      <c r="C12" s="32" t="s">
        <v>187</v>
      </c>
      <c r="D12" s="32" t="s">
        <v>184</v>
      </c>
      <c r="E12" s="31" t="s">
        <v>188</v>
      </c>
      <c r="F12" s="48"/>
      <c r="G12" s="40">
        <v>276.39999999999998</v>
      </c>
      <c r="H12" s="40">
        <v>277.3</v>
      </c>
      <c r="I12" s="40">
        <v>278.3</v>
      </c>
      <c r="J12" s="40">
        <v>279.39999999999998</v>
      </c>
      <c r="K12" s="40">
        <v>280.39999999999998</v>
      </c>
      <c r="L12" s="40">
        <v>281.8</v>
      </c>
      <c r="M12" s="40">
        <v>283.2</v>
      </c>
      <c r="N12" s="40">
        <v>282.89999999999998</v>
      </c>
      <c r="O12" s="40">
        <v>282.5</v>
      </c>
      <c r="P12" s="40">
        <v>282.2</v>
      </c>
      <c r="Q12" s="40">
        <v>282.10000000000002</v>
      </c>
      <c r="R12" s="40">
        <v>281.89999999999998</v>
      </c>
      <c r="S12" s="40">
        <v>281.8</v>
      </c>
      <c r="T12" s="40">
        <v>281.7</v>
      </c>
      <c r="U12" s="40">
        <v>281.60000000000002</v>
      </c>
      <c r="V12" s="40">
        <v>281.5</v>
      </c>
      <c r="W12" s="40">
        <v>281.39999999999998</v>
      </c>
      <c r="X12" s="40">
        <v>281.3</v>
      </c>
      <c r="Y12" s="40">
        <v>281.3</v>
      </c>
      <c r="Z12" s="40">
        <v>281.2</v>
      </c>
      <c r="AA12" s="40">
        <v>281.39999999999998</v>
      </c>
      <c r="AB12" s="40">
        <v>281.60000000000002</v>
      </c>
      <c r="AC12" s="40">
        <v>281.89999999999998</v>
      </c>
      <c r="AD12" s="40">
        <v>282.10000000000002</v>
      </c>
      <c r="AE12" s="40">
        <v>282.3</v>
      </c>
      <c r="AF12" s="42">
        <v>281.7</v>
      </c>
      <c r="AG12" s="42">
        <v>281.8</v>
      </c>
      <c r="AH12" s="42">
        <v>281.89999999999998</v>
      </c>
      <c r="AI12" s="42">
        <v>282</v>
      </c>
      <c r="AJ12" s="42">
        <v>282.10000000000002</v>
      </c>
      <c r="AK12" s="42">
        <v>282.2</v>
      </c>
      <c r="AL12" s="42">
        <v>282.3</v>
      </c>
      <c r="AM12" s="42">
        <v>282.3</v>
      </c>
      <c r="AN12" s="42">
        <v>282.39999999999998</v>
      </c>
      <c r="AO12" s="42">
        <v>282.39999999999998</v>
      </c>
      <c r="AP12" s="42">
        <v>282.5</v>
      </c>
      <c r="AQ12" s="42">
        <v>282.5</v>
      </c>
      <c r="AR12" s="42">
        <v>282.5</v>
      </c>
      <c r="AS12" s="42">
        <v>282.60000000000002</v>
      </c>
      <c r="AT12" s="42">
        <v>282.60000000000002</v>
      </c>
      <c r="AU12" s="42">
        <v>282.8</v>
      </c>
      <c r="AV12" s="42">
        <v>282.8</v>
      </c>
      <c r="AW12" s="42">
        <v>282.89999999999998</v>
      </c>
      <c r="AX12" s="42">
        <v>282.89999999999998</v>
      </c>
      <c r="AY12" s="42">
        <v>283</v>
      </c>
      <c r="AZ12" s="42">
        <v>283</v>
      </c>
      <c r="BA12" s="42">
        <v>283.10000000000002</v>
      </c>
      <c r="BB12" s="42">
        <v>283.10000000000002</v>
      </c>
      <c r="BC12" s="42">
        <v>283.2</v>
      </c>
      <c r="BD12" s="42">
        <v>283.2</v>
      </c>
      <c r="BE12" s="42">
        <v>283.3</v>
      </c>
      <c r="BF12" s="42">
        <v>283.39999999999998</v>
      </c>
      <c r="BG12" s="42">
        <v>283.39999999999998</v>
      </c>
      <c r="BH12" s="42">
        <v>283.5</v>
      </c>
      <c r="BI12" s="42">
        <v>283.5</v>
      </c>
      <c r="BJ12" s="42">
        <v>283.60000000000002</v>
      </c>
      <c r="BK12" s="42">
        <v>283.60000000000002</v>
      </c>
      <c r="BL12" s="42">
        <v>283.7</v>
      </c>
      <c r="BM12" s="42">
        <v>283.8</v>
      </c>
      <c r="BN12" s="42">
        <v>283.8</v>
      </c>
      <c r="BO12" s="42"/>
      <c r="BP12" s="42"/>
      <c r="BQ12" s="42"/>
      <c r="BR12" s="42"/>
      <c r="BS12" s="42"/>
      <c r="BT12" s="42"/>
      <c r="BU12" s="42"/>
      <c r="BV12" s="42"/>
      <c r="BW12" s="42"/>
      <c r="BX12" s="42"/>
      <c r="BY12" s="42"/>
      <c r="BZ12" s="42"/>
      <c r="CA12" s="42"/>
      <c r="CB12" s="42"/>
      <c r="CC12" s="42"/>
      <c r="CD12" s="42"/>
      <c r="CE12" s="42"/>
      <c r="CF12" s="42"/>
      <c r="CG12" s="42"/>
      <c r="CH12" s="42"/>
      <c r="CI12" s="47"/>
    </row>
    <row r="13" spans="1:87" ht="75" x14ac:dyDescent="0.3">
      <c r="B13" s="31" t="s">
        <v>189</v>
      </c>
      <c r="C13" s="32" t="s">
        <v>190</v>
      </c>
      <c r="D13" s="32" t="s">
        <v>184</v>
      </c>
      <c r="E13" s="31" t="s">
        <v>191</v>
      </c>
      <c r="F13" s="48"/>
      <c r="G13" s="40">
        <v>206.23605619038889</v>
      </c>
      <c r="H13" s="40">
        <v>205.14160410462918</v>
      </c>
      <c r="I13" s="40">
        <v>204.11728069872476</v>
      </c>
      <c r="J13" s="40">
        <v>203.17728619339425</v>
      </c>
      <c r="K13" s="40">
        <v>202.30905201255902</v>
      </c>
      <c r="L13" s="40">
        <v>202.01821647369334</v>
      </c>
      <c r="M13" s="40">
        <v>201.77549079773073</v>
      </c>
      <c r="N13" s="40">
        <v>201.71231031772774</v>
      </c>
      <c r="O13" s="40">
        <v>201.64042299776887</v>
      </c>
      <c r="P13" s="40">
        <v>201.69608715953402</v>
      </c>
      <c r="Q13" s="40">
        <v>201.73366564314074</v>
      </c>
      <c r="R13" s="40">
        <v>201.77331906193635</v>
      </c>
      <c r="S13" s="40">
        <v>201.85834445933827</v>
      </c>
      <c r="T13" s="40">
        <v>201.91275849587427</v>
      </c>
      <c r="U13" s="40">
        <v>201.98371869275275</v>
      </c>
      <c r="V13" s="40">
        <v>202.04126876425212</v>
      </c>
      <c r="W13" s="40">
        <v>202.13843691726402</v>
      </c>
      <c r="X13" s="40">
        <v>202.23536115176998</v>
      </c>
      <c r="Y13" s="40">
        <v>202.35559275388204</v>
      </c>
      <c r="Z13" s="40">
        <v>202.48347949253437</v>
      </c>
      <c r="AA13" s="40">
        <v>202.77930615103207</v>
      </c>
      <c r="AB13" s="40">
        <v>203.09473539664754</v>
      </c>
      <c r="AC13" s="40">
        <v>203.38709380493162</v>
      </c>
      <c r="AD13" s="40">
        <v>203.70022562990263</v>
      </c>
      <c r="AE13" s="40">
        <v>203.99284084009679</v>
      </c>
      <c r="AF13" s="42">
        <v>203.70374482160165</v>
      </c>
      <c r="AG13" s="42">
        <v>203.89063981092593</v>
      </c>
      <c r="AH13" s="42">
        <v>204.08219120527426</v>
      </c>
      <c r="AI13" s="42">
        <v>204.27724856862534</v>
      </c>
      <c r="AJ13" s="42">
        <v>204.47083034087962</v>
      </c>
      <c r="AK13" s="42">
        <v>204.66512346553458</v>
      </c>
      <c r="AL13" s="42">
        <v>204.85420840012537</v>
      </c>
      <c r="AM13" s="42">
        <v>205.03719934543679</v>
      </c>
      <c r="AN13" s="42">
        <v>205.2068300812945</v>
      </c>
      <c r="AO13" s="42">
        <v>205.36025472782242</v>
      </c>
      <c r="AP13" s="42">
        <v>205.49180437943173</v>
      </c>
      <c r="AQ13" s="42">
        <v>205.62187098852255</v>
      </c>
      <c r="AR13" s="42">
        <v>205.75800431628531</v>
      </c>
      <c r="AS13" s="42">
        <v>205.90430464651288</v>
      </c>
      <c r="AT13" s="42">
        <v>206.07138046637542</v>
      </c>
      <c r="AU13" s="42">
        <v>206.26855745177073</v>
      </c>
      <c r="AV13" s="42">
        <v>206.41546964123037</v>
      </c>
      <c r="AW13" s="42">
        <v>206.55860370898796</v>
      </c>
      <c r="AX13" s="42">
        <v>206.69876669222501</v>
      </c>
      <c r="AY13" s="42">
        <v>206.83702858548668</v>
      </c>
      <c r="AZ13" s="42">
        <v>206.97416518396281</v>
      </c>
      <c r="BA13" s="42">
        <v>207.11148897412986</v>
      </c>
      <c r="BB13" s="42">
        <v>207.24981441761764</v>
      </c>
      <c r="BC13" s="42">
        <v>207.38988644551657</v>
      </c>
      <c r="BD13" s="42">
        <v>207.53136301084237</v>
      </c>
      <c r="BE13" s="42">
        <v>207.67298008804855</v>
      </c>
      <c r="BF13" s="42">
        <v>207.8118249582015</v>
      </c>
      <c r="BG13" s="42">
        <v>207.94669310744248</v>
      </c>
      <c r="BH13" s="42">
        <v>208.07723607875928</v>
      </c>
      <c r="BI13" s="42">
        <v>208.20390207218267</v>
      </c>
      <c r="BJ13" s="42">
        <v>208.32923612904295</v>
      </c>
      <c r="BK13" s="42">
        <v>208.4585020952554</v>
      </c>
      <c r="BL13" s="42">
        <v>208.5871190375783</v>
      </c>
      <c r="BM13" s="42">
        <v>208.7148320435978</v>
      </c>
      <c r="BN13" s="42">
        <v>208.8413569579231</v>
      </c>
      <c r="BO13" s="42"/>
      <c r="BP13" s="42"/>
      <c r="BQ13" s="42"/>
      <c r="BR13" s="42"/>
      <c r="BS13" s="42"/>
      <c r="BT13" s="42"/>
      <c r="BU13" s="42"/>
      <c r="BV13" s="42"/>
      <c r="BW13" s="42"/>
      <c r="BX13" s="42"/>
      <c r="BY13" s="42"/>
      <c r="BZ13" s="42"/>
      <c r="CA13" s="42"/>
      <c r="CB13" s="42"/>
      <c r="CC13" s="42"/>
      <c r="CD13" s="42"/>
      <c r="CE13" s="42"/>
      <c r="CF13" s="42"/>
      <c r="CG13" s="42"/>
      <c r="CH13" s="42"/>
      <c r="CI13" s="47"/>
    </row>
    <row r="14" spans="1:87" ht="112.5" x14ac:dyDescent="0.3">
      <c r="B14" s="31" t="s">
        <v>192</v>
      </c>
      <c r="C14" s="32" t="s">
        <v>193</v>
      </c>
      <c r="D14" s="32" t="s">
        <v>54</v>
      </c>
      <c r="E14" s="31" t="s">
        <v>194</v>
      </c>
      <c r="F14" s="48"/>
      <c r="G14" s="40">
        <v>4</v>
      </c>
      <c r="H14" s="40">
        <v>3.9999999999999991</v>
      </c>
      <c r="I14" s="40">
        <v>4</v>
      </c>
      <c r="J14" s="40">
        <v>4</v>
      </c>
      <c r="K14" s="40">
        <v>3.9999999999999996</v>
      </c>
      <c r="L14" s="40">
        <v>4</v>
      </c>
      <c r="M14" s="40">
        <v>3.9999999999999991</v>
      </c>
      <c r="N14" s="40">
        <v>3.9999999999999996</v>
      </c>
      <c r="O14" s="40">
        <v>4</v>
      </c>
      <c r="P14" s="40">
        <v>3.9999999999999991</v>
      </c>
      <c r="Q14" s="40">
        <v>3.9999999999999996</v>
      </c>
      <c r="R14" s="40">
        <v>4</v>
      </c>
      <c r="S14" s="40">
        <v>3.9999999999999996</v>
      </c>
      <c r="T14" s="40">
        <v>4</v>
      </c>
      <c r="U14" s="40">
        <v>3.9999999999999991</v>
      </c>
      <c r="V14" s="40">
        <v>3.9999999999999996</v>
      </c>
      <c r="W14" s="40">
        <v>4</v>
      </c>
      <c r="X14" s="40">
        <v>3.9999999999999996</v>
      </c>
      <c r="Y14" s="40">
        <v>3.9999999999999991</v>
      </c>
      <c r="Z14" s="40">
        <v>4</v>
      </c>
      <c r="AA14" s="40">
        <v>4</v>
      </c>
      <c r="AB14" s="40">
        <v>4</v>
      </c>
      <c r="AC14" s="40">
        <v>3.9999999999999996</v>
      </c>
      <c r="AD14" s="40">
        <v>3.9999999999999996</v>
      </c>
      <c r="AE14" s="40">
        <v>4</v>
      </c>
      <c r="AF14" s="42">
        <v>3.9999999999999996</v>
      </c>
      <c r="AG14" s="42">
        <v>3.9999999999999991</v>
      </c>
      <c r="AH14" s="42">
        <v>3.9999999999999991</v>
      </c>
      <c r="AI14" s="42">
        <v>3.9999999999999996</v>
      </c>
      <c r="AJ14" s="42">
        <v>4</v>
      </c>
      <c r="AK14" s="42">
        <v>4</v>
      </c>
      <c r="AL14" s="42">
        <v>3.9999999999999996</v>
      </c>
      <c r="AM14" s="42">
        <v>3.9999999999999996</v>
      </c>
      <c r="AN14" s="42">
        <v>3.9999999999999996</v>
      </c>
      <c r="AO14" s="42">
        <v>4</v>
      </c>
      <c r="AP14" s="42">
        <v>3.9999999999999996</v>
      </c>
      <c r="AQ14" s="42">
        <v>4</v>
      </c>
      <c r="AR14" s="42">
        <v>3.9999999999999996</v>
      </c>
      <c r="AS14" s="42">
        <v>3.9999999999999996</v>
      </c>
      <c r="AT14" s="42">
        <v>4</v>
      </c>
      <c r="AU14" s="42">
        <v>3.9999999999999991</v>
      </c>
      <c r="AV14" s="42">
        <v>3.9999999999999996</v>
      </c>
      <c r="AW14" s="42">
        <v>3.9999999999999996</v>
      </c>
      <c r="AX14" s="42">
        <v>3.9999999999999996</v>
      </c>
      <c r="AY14" s="42">
        <v>3.9999999999999991</v>
      </c>
      <c r="AZ14" s="42">
        <v>3.9999999999999991</v>
      </c>
      <c r="BA14" s="42">
        <v>3.9999999999999996</v>
      </c>
      <c r="BB14" s="42">
        <v>3.9999999999999996</v>
      </c>
      <c r="BC14" s="42">
        <v>4</v>
      </c>
      <c r="BD14" s="42">
        <v>3.9999999999999991</v>
      </c>
      <c r="BE14" s="42">
        <v>3.9999999999999996</v>
      </c>
      <c r="BF14" s="42">
        <v>3.9999999999999996</v>
      </c>
      <c r="BG14" s="42">
        <v>3.9999999999999991</v>
      </c>
      <c r="BH14" s="42">
        <v>4</v>
      </c>
      <c r="BI14" s="42">
        <v>3.9999999999999996</v>
      </c>
      <c r="BJ14" s="42">
        <v>3.9999999999999996</v>
      </c>
      <c r="BK14" s="42">
        <v>4</v>
      </c>
      <c r="BL14" s="42">
        <v>3.9999999999999996</v>
      </c>
      <c r="BM14" s="42">
        <v>3.9999999999999996</v>
      </c>
      <c r="BN14" s="42">
        <v>3.9999999999999996</v>
      </c>
      <c r="BO14" s="42"/>
      <c r="BP14" s="42"/>
      <c r="BQ14" s="42"/>
      <c r="BR14" s="42"/>
      <c r="BS14" s="42"/>
      <c r="BT14" s="42"/>
      <c r="BU14" s="42"/>
      <c r="BV14" s="42"/>
      <c r="BW14" s="42"/>
      <c r="BX14" s="42"/>
      <c r="BY14" s="42"/>
      <c r="BZ14" s="42"/>
      <c r="CA14" s="42"/>
      <c r="CB14" s="42"/>
      <c r="CC14" s="42"/>
      <c r="CD14" s="42"/>
      <c r="CE14" s="42"/>
      <c r="CF14" s="42"/>
      <c r="CG14" s="42"/>
      <c r="CH14" s="42"/>
      <c r="CI14" s="47"/>
    </row>
    <row r="15" spans="1:87" ht="112.5" x14ac:dyDescent="0.3">
      <c r="B15" s="31" t="s">
        <v>195</v>
      </c>
      <c r="C15" s="32" t="s">
        <v>196</v>
      </c>
      <c r="D15" s="32" t="s">
        <v>197</v>
      </c>
      <c r="E15" s="31" t="s">
        <v>198</v>
      </c>
      <c r="F15" s="48"/>
      <c r="G15" s="40">
        <v>52.081308361752598</v>
      </c>
      <c r="H15" s="40">
        <v>51.763981780073429</v>
      </c>
      <c r="I15" s="40">
        <v>51.431118551709183</v>
      </c>
      <c r="J15" s="40">
        <v>51.078227022630131</v>
      </c>
      <c r="K15" s="40">
        <v>50.709660899382264</v>
      </c>
      <c r="L15" s="40">
        <v>50.347390200014203</v>
      </c>
      <c r="M15" s="40">
        <v>49.980279807240883</v>
      </c>
      <c r="N15" s="40">
        <v>49.586062776424804</v>
      </c>
      <c r="O15" s="40">
        <v>49.19533461134354</v>
      </c>
      <c r="P15" s="40">
        <v>48.785079675044507</v>
      </c>
      <c r="Q15" s="40">
        <v>48.375056278020672</v>
      </c>
      <c r="R15" s="40">
        <v>47.989633413871992</v>
      </c>
      <c r="S15" s="40">
        <v>47.60660008225404</v>
      </c>
      <c r="T15" s="40">
        <v>47.231832091315191</v>
      </c>
      <c r="U15" s="40">
        <v>46.858743439419875</v>
      </c>
      <c r="V15" s="40">
        <v>46.493353456437191</v>
      </c>
      <c r="W15" s="40">
        <v>46.132009731376847</v>
      </c>
      <c r="X15" s="40">
        <v>45.776286490132762</v>
      </c>
      <c r="Y15" s="40">
        <v>45.426045543602612</v>
      </c>
      <c r="Z15" s="40">
        <v>45.080873982217952</v>
      </c>
      <c r="AA15" s="40">
        <v>44.740782860588325</v>
      </c>
      <c r="AB15" s="40">
        <v>44.405534258759481</v>
      </c>
      <c r="AC15" s="40">
        <v>44.075349774746329</v>
      </c>
      <c r="AD15" s="40">
        <v>43.749671723419567</v>
      </c>
      <c r="AE15" s="40">
        <v>43.428825334508502</v>
      </c>
      <c r="AF15" s="42">
        <v>43.104265727970265</v>
      </c>
      <c r="AG15" s="42">
        <v>42.806384485668453</v>
      </c>
      <c r="AH15" s="42">
        <v>42.500240078637532</v>
      </c>
      <c r="AI15" s="42">
        <v>42.198443567699158</v>
      </c>
      <c r="AJ15" s="42">
        <v>41.9009029820051</v>
      </c>
      <c r="AK15" s="42">
        <v>41.607528926485429</v>
      </c>
      <c r="AL15" s="42">
        <v>41.315852087413823</v>
      </c>
      <c r="AM15" s="42">
        <v>41.030241726084512</v>
      </c>
      <c r="AN15" s="42">
        <v>40.748553019124891</v>
      </c>
      <c r="AO15" s="42">
        <v>40.470705746191555</v>
      </c>
      <c r="AP15" s="42">
        <v>40.196621860078665</v>
      </c>
      <c r="AQ15" s="42">
        <v>39.926225413626469</v>
      </c>
      <c r="AR15" s="42">
        <v>39.659442489559346</v>
      </c>
      <c r="AS15" s="42">
        <v>39.396201133118915</v>
      </c>
      <c r="AT15" s="42">
        <v>39.13643128736188</v>
      </c>
      <c r="AU15" s="42">
        <v>38.880064731000964</v>
      </c>
      <c r="AV15" s="42">
        <v>38.627035018673475</v>
      </c>
      <c r="AW15" s="42">
        <v>38.377277423526131</v>
      </c>
      <c r="AX15" s="42">
        <v>38.130728882014132</v>
      </c>
      <c r="AY15" s="42">
        <v>37.887327940813755</v>
      </c>
      <c r="AZ15" s="42">
        <v>37.647014705755431</v>
      </c>
      <c r="BA15" s="42">
        <v>37.409730792688443</v>
      </c>
      <c r="BB15" s="42">
        <v>37.175419280191235</v>
      </c>
      <c r="BC15" s="42">
        <v>36.944024664048776</v>
      </c>
      <c r="BD15" s="42">
        <v>36.715492813418841</v>
      </c>
      <c r="BE15" s="42">
        <v>36.489770928615897</v>
      </c>
      <c r="BF15" s="42">
        <v>36.266807500441686</v>
      </c>
      <c r="BG15" s="42">
        <v>36.046552270998731</v>
      </c>
      <c r="BH15" s="42">
        <v>35.828956195922707</v>
      </c>
      <c r="BI15" s="42">
        <v>35.613971407974404</v>
      </c>
      <c r="BJ15" s="42">
        <v>35.401551181935204</v>
      </c>
      <c r="BK15" s="42">
        <v>35.191649900750484</v>
      </c>
      <c r="BL15" s="42">
        <v>34.984223022871191</v>
      </c>
      <c r="BM15" s="42">
        <v>34.779227050743238</v>
      </c>
      <c r="BN15" s="42">
        <v>34.576619500398309</v>
      </c>
      <c r="BO15" s="42"/>
      <c r="BP15" s="42"/>
      <c r="BQ15" s="42"/>
      <c r="BR15" s="42"/>
      <c r="BS15" s="42"/>
      <c r="BT15" s="42"/>
      <c r="BU15" s="42"/>
      <c r="BV15" s="42"/>
      <c r="BW15" s="42"/>
      <c r="BX15" s="42"/>
      <c r="BY15" s="42"/>
      <c r="BZ15" s="42"/>
      <c r="CA15" s="42"/>
      <c r="CB15" s="42"/>
      <c r="CC15" s="42"/>
      <c r="CD15" s="42"/>
      <c r="CE15" s="42"/>
      <c r="CF15" s="42"/>
      <c r="CG15" s="42"/>
      <c r="CH15" s="42"/>
      <c r="CI15" s="47"/>
    </row>
    <row r="16" spans="1:87" ht="100" x14ac:dyDescent="0.3">
      <c r="B16" s="31" t="s">
        <v>199</v>
      </c>
      <c r="C16" s="32" t="s">
        <v>200</v>
      </c>
      <c r="D16" s="32" t="s">
        <v>201</v>
      </c>
      <c r="E16" s="31" t="s">
        <v>202</v>
      </c>
      <c r="F16" s="48"/>
      <c r="G16" s="40">
        <v>54.918877964057366</v>
      </c>
      <c r="H16" s="40">
        <v>55.808900865331417</v>
      </c>
      <c r="I16" s="40">
        <v>56.718066118803598</v>
      </c>
      <c r="J16" s="40">
        <v>57.654654647341857</v>
      </c>
      <c r="K16" s="40">
        <v>58.6136449322494</v>
      </c>
      <c r="L16" s="40">
        <v>59.253842244160523</v>
      </c>
      <c r="M16" s="40">
        <v>59.907828043567207</v>
      </c>
      <c r="N16" s="40">
        <v>60.612463813572205</v>
      </c>
      <c r="O16" s="40">
        <v>61.319585039540236</v>
      </c>
      <c r="P16" s="40">
        <v>62.06792637704838</v>
      </c>
      <c r="Q16" s="40">
        <v>62.825717080982066</v>
      </c>
      <c r="R16" s="40">
        <v>63.550969619925787</v>
      </c>
      <c r="S16" s="40">
        <v>64.281162451241997</v>
      </c>
      <c r="T16" s="40">
        <v>65.005883502940833</v>
      </c>
      <c r="U16" s="40">
        <v>65.736743103960166</v>
      </c>
      <c r="V16" s="40">
        <v>66.462767719749849</v>
      </c>
      <c r="W16" s="40">
        <v>67.190456306187073</v>
      </c>
      <c r="X16" s="40">
        <v>67.916744423531625</v>
      </c>
      <c r="Y16" s="40">
        <v>68.641692018395659</v>
      </c>
      <c r="Z16" s="40">
        <v>69.365905461645639</v>
      </c>
      <c r="AA16" s="40">
        <v>70.089183322946838</v>
      </c>
      <c r="AB16" s="40">
        <v>70.811818565727975</v>
      </c>
      <c r="AC16" s="40">
        <v>71.53317793799809</v>
      </c>
      <c r="AD16" s="40">
        <v>72.254220968690873</v>
      </c>
      <c r="AE16" s="40">
        <v>72.974095185813496</v>
      </c>
      <c r="AF16" s="42">
        <v>73.710992159819781</v>
      </c>
      <c r="AG16" s="42">
        <v>74.436195032549378</v>
      </c>
      <c r="AH16" s="42">
        <v>75.161397905278974</v>
      </c>
      <c r="AI16" s="42">
        <v>75.886600778008571</v>
      </c>
      <c r="AJ16" s="42">
        <v>76.611803650738167</v>
      </c>
      <c r="AK16" s="42">
        <v>77.337006523467991</v>
      </c>
      <c r="AL16" s="42">
        <v>78.062209396197588</v>
      </c>
      <c r="AM16" s="42">
        <v>78.787412268927184</v>
      </c>
      <c r="AN16" s="42">
        <v>79.512615141656781</v>
      </c>
      <c r="AO16" s="42">
        <v>80.237818014386377</v>
      </c>
      <c r="AP16" s="42">
        <v>80.963020887116201</v>
      </c>
      <c r="AQ16" s="42">
        <v>81.688223759845798</v>
      </c>
      <c r="AR16" s="42">
        <v>82.413426632575394</v>
      </c>
      <c r="AS16" s="42">
        <v>83.138629505304991</v>
      </c>
      <c r="AT16" s="42">
        <v>83.863832378034587</v>
      </c>
      <c r="AU16" s="42">
        <v>84.589035250764411</v>
      </c>
      <c r="AV16" s="42">
        <v>85.314238123494007</v>
      </c>
      <c r="AW16" s="42">
        <v>86.039440996223604</v>
      </c>
      <c r="AX16" s="42">
        <v>86.7646438689532</v>
      </c>
      <c r="AY16" s="42">
        <v>87.489846741682797</v>
      </c>
      <c r="AZ16" s="42">
        <v>88.215049614412621</v>
      </c>
      <c r="BA16" s="42">
        <v>88.940252487142217</v>
      </c>
      <c r="BB16" s="42">
        <v>89.665455359871814</v>
      </c>
      <c r="BC16" s="42">
        <v>90.39065823260141</v>
      </c>
      <c r="BD16" s="42">
        <v>91.115861105331234</v>
      </c>
      <c r="BE16" s="42">
        <v>91.841063978060831</v>
      </c>
      <c r="BF16" s="42">
        <v>92.566266850790427</v>
      </c>
      <c r="BG16" s="42">
        <v>93.291469723520024</v>
      </c>
      <c r="BH16" s="42">
        <v>94.01667259624962</v>
      </c>
      <c r="BI16" s="42">
        <v>94.741875468979444</v>
      </c>
      <c r="BJ16" s="42">
        <v>95.467078341709041</v>
      </c>
      <c r="BK16" s="42">
        <v>96.192281214438637</v>
      </c>
      <c r="BL16" s="42">
        <v>96.917484087168233</v>
      </c>
      <c r="BM16" s="42">
        <v>97.64268695989783</v>
      </c>
      <c r="BN16" s="42">
        <v>98.367889832627654</v>
      </c>
      <c r="BO16" s="42"/>
      <c r="BP16" s="42"/>
      <c r="BQ16" s="42"/>
      <c r="BR16" s="42"/>
      <c r="BS16" s="42"/>
      <c r="BT16" s="42"/>
      <c r="BU16" s="42"/>
      <c r="BV16" s="42"/>
      <c r="BW16" s="42"/>
      <c r="BX16" s="42"/>
      <c r="BY16" s="42"/>
      <c r="BZ16" s="42"/>
      <c r="CA16" s="42"/>
      <c r="CB16" s="42"/>
      <c r="CC16" s="42"/>
      <c r="CD16" s="42"/>
      <c r="CE16" s="42"/>
      <c r="CF16" s="42"/>
      <c r="CG16" s="42"/>
      <c r="CH16" s="42"/>
      <c r="CI16" s="47"/>
    </row>
    <row r="17" spans="2:87" ht="87.5" x14ac:dyDescent="0.3">
      <c r="B17" s="31" t="s">
        <v>203</v>
      </c>
      <c r="C17" s="32" t="s">
        <v>204</v>
      </c>
      <c r="D17" s="32" t="s">
        <v>201</v>
      </c>
      <c r="E17" s="31" t="s">
        <v>205</v>
      </c>
      <c r="F17" s="48"/>
      <c r="G17" s="40">
        <v>76.802986058190413</v>
      </c>
      <c r="H17" s="40">
        <v>77.273808204990161</v>
      </c>
      <c r="I17" s="40">
        <v>77.773925837883027</v>
      </c>
      <c r="J17" s="40">
        <v>78.311253799545668</v>
      </c>
      <c r="K17" s="40">
        <v>78.880432821997573</v>
      </c>
      <c r="L17" s="40">
        <v>79.448010792799181</v>
      </c>
      <c r="M17" s="40">
        <v>80.031564757676676</v>
      </c>
      <c r="N17" s="40">
        <v>80.667828337880451</v>
      </c>
      <c r="O17" s="40">
        <v>81.308523086611416</v>
      </c>
      <c r="P17" s="40">
        <v>81.992281792790777</v>
      </c>
      <c r="Q17" s="40">
        <v>82.687242305440165</v>
      </c>
      <c r="R17" s="40">
        <v>83.351334766473769</v>
      </c>
      <c r="S17" s="40">
        <v>84.021963196045363</v>
      </c>
      <c r="T17" s="40">
        <v>84.688647949684437</v>
      </c>
      <c r="U17" s="40">
        <v>85.362937765740483</v>
      </c>
      <c r="V17" s="40">
        <v>86.033802740167445</v>
      </c>
      <c r="W17" s="40">
        <v>86.707690024598818</v>
      </c>
      <c r="X17" s="40">
        <v>87.381487374739621</v>
      </c>
      <c r="Y17" s="40">
        <v>88.055210444425796</v>
      </c>
      <c r="Z17" s="40">
        <v>88.729424402414892</v>
      </c>
      <c r="AA17" s="40">
        <v>89.403889343285428</v>
      </c>
      <c r="AB17" s="40">
        <v>90.078862168198228</v>
      </c>
      <c r="AC17" s="40">
        <v>90.753675704052228</v>
      </c>
      <c r="AD17" s="40">
        <v>91.429257464776953</v>
      </c>
      <c r="AE17" s="40">
        <v>92.104724665937582</v>
      </c>
      <c r="AF17" s="42">
        <v>92.798240091685599</v>
      </c>
      <c r="AG17" s="42">
        <v>93.44400486191951</v>
      </c>
      <c r="AH17" s="42">
        <v>94.117115399792127</v>
      </c>
      <c r="AI17" s="42">
        <v>94.790225937664758</v>
      </c>
      <c r="AJ17" s="42">
        <v>95.463336475537375</v>
      </c>
      <c r="AK17" s="42">
        <v>96.136447013410233</v>
      </c>
      <c r="AL17" s="42">
        <v>96.815139901677895</v>
      </c>
      <c r="AM17" s="42">
        <v>97.489067373859626</v>
      </c>
      <c r="AN17" s="42">
        <v>98.162994846041357</v>
      </c>
      <c r="AO17" s="42">
        <v>98.836922318223088</v>
      </c>
      <c r="AP17" s="42">
        <v>99.510849790405047</v>
      </c>
      <c r="AQ17" s="42">
        <v>100.18477726258679</v>
      </c>
      <c r="AR17" s="42">
        <v>100.85870473476852</v>
      </c>
      <c r="AS17" s="42">
        <v>101.53263220695025</v>
      </c>
      <c r="AT17" s="42">
        <v>102.20655967913198</v>
      </c>
      <c r="AU17" s="42">
        <v>102.88048715131394</v>
      </c>
      <c r="AV17" s="42">
        <v>103.55441462349567</v>
      </c>
      <c r="AW17" s="42">
        <v>104.22834209567742</v>
      </c>
      <c r="AX17" s="42">
        <v>104.90226956785915</v>
      </c>
      <c r="AY17" s="42">
        <v>105.57619704004088</v>
      </c>
      <c r="AZ17" s="42">
        <v>106.25012451222284</v>
      </c>
      <c r="BA17" s="42">
        <v>106.92405198440457</v>
      </c>
      <c r="BB17" s="42">
        <v>107.59797945658632</v>
      </c>
      <c r="BC17" s="42">
        <v>108.27190692876805</v>
      </c>
      <c r="BD17" s="42">
        <v>108.94583440095001</v>
      </c>
      <c r="BE17" s="42">
        <v>109.61976187313174</v>
      </c>
      <c r="BF17" s="42">
        <v>110.29368934531347</v>
      </c>
      <c r="BG17" s="42">
        <v>110.9676168174952</v>
      </c>
      <c r="BH17" s="42">
        <v>111.64154428967694</v>
      </c>
      <c r="BI17" s="42">
        <v>112.3154717618589</v>
      </c>
      <c r="BJ17" s="42">
        <v>112.98939923404063</v>
      </c>
      <c r="BK17" s="42">
        <v>113.66332670622236</v>
      </c>
      <c r="BL17" s="42">
        <v>114.33725417840409</v>
      </c>
      <c r="BM17" s="42">
        <v>115.01118165058584</v>
      </c>
      <c r="BN17" s="42">
        <v>115.6851091227678</v>
      </c>
      <c r="BO17" s="42"/>
      <c r="BP17" s="42"/>
      <c r="BQ17" s="42"/>
      <c r="BR17" s="42"/>
      <c r="BS17" s="42"/>
      <c r="BT17" s="42"/>
      <c r="BU17" s="42"/>
      <c r="BV17" s="42"/>
      <c r="BW17" s="42"/>
      <c r="BX17" s="42"/>
      <c r="BY17" s="42"/>
      <c r="BZ17" s="42"/>
      <c r="CA17" s="42"/>
      <c r="CB17" s="42"/>
      <c r="CC17" s="42"/>
      <c r="CD17" s="42"/>
      <c r="CE17" s="42"/>
      <c r="CF17" s="42"/>
      <c r="CG17" s="42"/>
      <c r="CH17" s="42"/>
      <c r="CI17" s="47"/>
    </row>
    <row r="18" spans="2:87" ht="62.5" x14ac:dyDescent="0.3">
      <c r="B18" s="31" t="s">
        <v>206</v>
      </c>
      <c r="C18" s="32" t="s">
        <v>207</v>
      </c>
      <c r="D18" s="32" t="s">
        <v>201</v>
      </c>
      <c r="E18" s="31" t="s">
        <v>208</v>
      </c>
      <c r="F18" s="48"/>
      <c r="G18" s="40">
        <v>154.43318012805835</v>
      </c>
      <c r="H18" s="40">
        <v>155.59168202621288</v>
      </c>
      <c r="I18" s="40">
        <v>156.78012409340033</v>
      </c>
      <c r="J18" s="40">
        <v>157.94900774778802</v>
      </c>
      <c r="K18" s="40">
        <v>159.08775077629758</v>
      </c>
      <c r="L18" s="40">
        <v>160.22120712099604</v>
      </c>
      <c r="M18" s="40">
        <v>161.30794714200002</v>
      </c>
      <c r="N18" s="40">
        <v>162.39515509953861</v>
      </c>
      <c r="O18" s="40">
        <v>163.49035398454652</v>
      </c>
      <c r="P18" s="40">
        <v>164.55315180949054</v>
      </c>
      <c r="Q18" s="40">
        <v>165.63565117888669</v>
      </c>
      <c r="R18" s="40">
        <v>166.70549213677884</v>
      </c>
      <c r="S18" s="40">
        <v>167.77414898892823</v>
      </c>
      <c r="T18" s="40">
        <v>168.82116215345846</v>
      </c>
      <c r="U18" s="40">
        <v>169.87557358588984</v>
      </c>
      <c r="V18" s="40">
        <v>170.90843073379855</v>
      </c>
      <c r="W18" s="40">
        <v>171.91747252162514</v>
      </c>
      <c r="X18" s="40">
        <v>172.91361706250902</v>
      </c>
      <c r="Y18" s="40">
        <v>173.91138312132708</v>
      </c>
      <c r="Z18" s="40">
        <v>174.90468539641392</v>
      </c>
      <c r="AA18" s="40">
        <v>175.90806017818943</v>
      </c>
      <c r="AB18" s="40">
        <v>176.91809311430103</v>
      </c>
      <c r="AC18" s="40">
        <v>177.93541226513435</v>
      </c>
      <c r="AD18" s="40">
        <v>178.95685074516143</v>
      </c>
      <c r="AE18" s="40">
        <v>179.99174069419996</v>
      </c>
      <c r="AF18" s="42">
        <v>181.02267153987952</v>
      </c>
      <c r="AG18" s="42">
        <v>182.04152403339276</v>
      </c>
      <c r="AH18" s="42">
        <v>183.06037652690588</v>
      </c>
      <c r="AI18" s="42">
        <v>184.07922902041901</v>
      </c>
      <c r="AJ18" s="42">
        <v>185.0980815139323</v>
      </c>
      <c r="AK18" s="42">
        <v>186.11693400744588</v>
      </c>
      <c r="AL18" s="42">
        <v>187.13578650095911</v>
      </c>
      <c r="AM18" s="42">
        <v>188.15463899447224</v>
      </c>
      <c r="AN18" s="42">
        <v>189.17349148798536</v>
      </c>
      <c r="AO18" s="42">
        <v>190.19234398149911</v>
      </c>
      <c r="AP18" s="42">
        <v>191.21119647501217</v>
      </c>
      <c r="AQ18" s="42">
        <v>192.23004896852535</v>
      </c>
      <c r="AR18" s="42">
        <v>193.24890146203859</v>
      </c>
      <c r="AS18" s="42">
        <v>194.26775395555217</v>
      </c>
      <c r="AT18" s="42">
        <v>195.2866064490654</v>
      </c>
      <c r="AU18" s="42">
        <v>196.30545894257853</v>
      </c>
      <c r="AV18" s="42">
        <v>197.3243114360917</v>
      </c>
      <c r="AW18" s="42">
        <v>198.3431639296054</v>
      </c>
      <c r="AX18" s="42">
        <v>199.36201642311852</v>
      </c>
      <c r="AY18" s="42">
        <v>200.38086891663175</v>
      </c>
      <c r="AZ18" s="42">
        <v>201.39972141014488</v>
      </c>
      <c r="BA18" s="42">
        <v>202.41857390365846</v>
      </c>
      <c r="BB18" s="42">
        <v>203.43742639717169</v>
      </c>
      <c r="BC18" s="42">
        <v>204.45627889068487</v>
      </c>
      <c r="BD18" s="42">
        <v>205.47513138419799</v>
      </c>
      <c r="BE18" s="42">
        <v>206.49398387771168</v>
      </c>
      <c r="BF18" s="42">
        <v>207.51283637122481</v>
      </c>
      <c r="BG18" s="42">
        <v>208.53168886473807</v>
      </c>
      <c r="BH18" s="42">
        <v>209.55054135825122</v>
      </c>
      <c r="BI18" s="42">
        <v>210.56939385176477</v>
      </c>
      <c r="BJ18" s="42">
        <v>211.58824634527804</v>
      </c>
      <c r="BK18" s="42">
        <v>212.60709883879119</v>
      </c>
      <c r="BL18" s="42">
        <v>213.62595133230442</v>
      </c>
      <c r="BM18" s="42">
        <v>214.644803825818</v>
      </c>
      <c r="BN18" s="42">
        <v>215.66365631933112</v>
      </c>
      <c r="BO18" s="42"/>
      <c r="BP18" s="42"/>
      <c r="BQ18" s="42"/>
      <c r="BR18" s="42"/>
      <c r="BS18" s="42"/>
      <c r="BT18" s="42"/>
      <c r="BU18" s="42"/>
      <c r="BV18" s="42"/>
      <c r="BW18" s="42"/>
      <c r="BX18" s="42"/>
      <c r="BY18" s="42"/>
      <c r="BZ18" s="42"/>
      <c r="CA18" s="42"/>
      <c r="CB18" s="42"/>
      <c r="CC18" s="42"/>
      <c r="CD18" s="42"/>
      <c r="CE18" s="42"/>
      <c r="CF18" s="42"/>
      <c r="CG18" s="42"/>
      <c r="CH18" s="42"/>
      <c r="CI18" s="47"/>
    </row>
    <row r="19" spans="2:87" ht="50" x14ac:dyDescent="0.3">
      <c r="B19" s="31" t="s">
        <v>209</v>
      </c>
      <c r="C19" s="32" t="s">
        <v>210</v>
      </c>
      <c r="D19" s="32" t="s">
        <v>211</v>
      </c>
      <c r="E19" s="31" t="s">
        <v>212</v>
      </c>
      <c r="F19" s="48"/>
      <c r="G19" s="40">
        <v>2.0473213484508954</v>
      </c>
      <c r="H19" s="40">
        <v>2.0474371970004985</v>
      </c>
      <c r="I19" s="40">
        <v>2.0467444198848956</v>
      </c>
      <c r="J19" s="40">
        <v>2.0445948946045984</v>
      </c>
      <c r="K19" s="40">
        <v>2.0409118493350542</v>
      </c>
      <c r="L19" s="40">
        <v>2.0377030776131426</v>
      </c>
      <c r="M19" s="40">
        <v>2.0333200164787906</v>
      </c>
      <c r="N19" s="40">
        <v>2.0269204829072742</v>
      </c>
      <c r="O19" s="40">
        <v>2.0206391543188369</v>
      </c>
      <c r="P19" s="40">
        <v>2.0126190118924692</v>
      </c>
      <c r="Q19" s="40">
        <v>2.0049086132257821</v>
      </c>
      <c r="R19" s="40">
        <v>1.9979762153657472</v>
      </c>
      <c r="S19" s="40">
        <v>1.9905403470506984</v>
      </c>
      <c r="T19" s="40">
        <v>1.9835770886460833</v>
      </c>
      <c r="U19" s="40">
        <v>1.9768946979229096</v>
      </c>
      <c r="V19" s="40">
        <v>1.9703695851810634</v>
      </c>
      <c r="W19" s="40">
        <v>1.963750191368296</v>
      </c>
      <c r="X19" s="40">
        <v>1.9570411996064141</v>
      </c>
      <c r="Y19" s="40">
        <v>1.9505018600515553</v>
      </c>
      <c r="Z19" s="40">
        <v>1.9440495104455611</v>
      </c>
      <c r="AA19" s="40">
        <v>1.9379433549814924</v>
      </c>
      <c r="AB19" s="40">
        <v>1.9320435249090924</v>
      </c>
      <c r="AC19" s="40">
        <v>1.926381351997033</v>
      </c>
      <c r="AD19" s="40">
        <v>1.920887705388479</v>
      </c>
      <c r="AE19" s="40">
        <v>1.9157180520436747</v>
      </c>
      <c r="AF19" s="42">
        <v>1.9097864098277979</v>
      </c>
      <c r="AG19" s="42">
        <v>1.9044143822581971</v>
      </c>
      <c r="AH19" s="42">
        <v>1.8991460198660508</v>
      </c>
      <c r="AI19" s="42">
        <v>1.8939783506529955</v>
      </c>
      <c r="AJ19" s="42">
        <v>1.8889085151517209</v>
      </c>
      <c r="AK19" s="42">
        <v>1.8839337611498477</v>
      </c>
      <c r="AL19" s="42">
        <v>1.8790514387079122</v>
      </c>
      <c r="AM19" s="42">
        <v>1.8742589954524727</v>
      </c>
      <c r="AN19" s="42">
        <v>1.8695539721268151</v>
      </c>
      <c r="AO19" s="42">
        <v>1.8649339983829325</v>
      </c>
      <c r="AP19" s="42">
        <v>1.86039678879962</v>
      </c>
      <c r="AQ19" s="42">
        <v>1.8559401391127721</v>
      </c>
      <c r="AR19" s="42">
        <v>1.8515619226445816</v>
      </c>
      <c r="AS19" s="42">
        <v>1.8472600869197169</v>
      </c>
      <c r="AT19" s="42">
        <v>1.8430326504570143</v>
      </c>
      <c r="AU19" s="42">
        <v>1.838877699726243</v>
      </c>
      <c r="AV19" s="42">
        <v>1.8347933862600714</v>
      </c>
      <c r="AW19" s="42">
        <v>1.8307779239120563</v>
      </c>
      <c r="AX19" s="42">
        <v>1.8268295862521626</v>
      </c>
      <c r="AY19" s="42">
        <v>1.8229467040918534</v>
      </c>
      <c r="AZ19" s="42">
        <v>1.8191276631311846</v>
      </c>
      <c r="BA19" s="42">
        <v>1.8153709017210844</v>
      </c>
      <c r="BB19" s="42">
        <v>1.8116749087341337</v>
      </c>
      <c r="BC19" s="42">
        <v>1.8080382215379378</v>
      </c>
      <c r="BD19" s="42">
        <v>1.8044594240652148</v>
      </c>
      <c r="BE19" s="42">
        <v>1.8009371449753635</v>
      </c>
      <c r="BF19" s="42">
        <v>1.7974700559023755</v>
      </c>
      <c r="BG19" s="42">
        <v>1.7940568697845718</v>
      </c>
      <c r="BH19" s="42">
        <v>1.7906963392715538</v>
      </c>
      <c r="BI19" s="42">
        <v>1.787387255204363</v>
      </c>
      <c r="BJ19" s="42">
        <v>1.7841284451648971</v>
      </c>
      <c r="BK19" s="42">
        <v>1.7809187720909423</v>
      </c>
      <c r="BL19" s="42">
        <v>1.7777571329533972</v>
      </c>
      <c r="BM19" s="42">
        <v>1.7746424574924291</v>
      </c>
      <c r="BN19" s="42">
        <v>1.7715737070095272</v>
      </c>
      <c r="BO19" s="42"/>
      <c r="BP19" s="42"/>
      <c r="BQ19" s="42"/>
      <c r="BR19" s="42"/>
      <c r="BS19" s="42"/>
      <c r="BT19" s="42"/>
      <c r="BU19" s="42"/>
      <c r="BV19" s="42"/>
      <c r="BW19" s="42"/>
      <c r="BX19" s="42"/>
      <c r="BY19" s="42"/>
      <c r="BZ19" s="42"/>
      <c r="CA19" s="42"/>
      <c r="CB19" s="42"/>
      <c r="CC19" s="42"/>
      <c r="CD19" s="42"/>
      <c r="CE19" s="42"/>
      <c r="CF19" s="42"/>
      <c r="CG19" s="42"/>
      <c r="CH19" s="42"/>
      <c r="CI19" s="47"/>
    </row>
    <row r="20" spans="2:87" ht="50" x14ac:dyDescent="0.3">
      <c r="B20" s="31" t="s">
        <v>213</v>
      </c>
      <c r="C20" s="32" t="s">
        <v>214</v>
      </c>
      <c r="D20" s="32" t="s">
        <v>211</v>
      </c>
      <c r="E20" s="31" t="s">
        <v>215</v>
      </c>
      <c r="F20" s="48"/>
      <c r="G20" s="40">
        <v>2.3993654215949669</v>
      </c>
      <c r="H20" s="40">
        <v>2.406047404786801</v>
      </c>
      <c r="I20" s="40">
        <v>2.4127431574937859</v>
      </c>
      <c r="J20" s="40">
        <v>2.4194508603307106</v>
      </c>
      <c r="K20" s="40">
        <v>2.4261686221072232</v>
      </c>
      <c r="L20" s="40">
        <v>2.4236079946914755</v>
      </c>
      <c r="M20" s="40">
        <v>2.4210473672757273</v>
      </c>
      <c r="N20" s="40">
        <v>2.4184867398599796</v>
      </c>
      <c r="O20" s="40">
        <v>2.4159261124442315</v>
      </c>
      <c r="P20" s="40">
        <v>2.4133654850284838</v>
      </c>
      <c r="Q20" s="40">
        <v>2.4108048576127361</v>
      </c>
      <c r="R20" s="40">
        <v>2.4082442301969875</v>
      </c>
      <c r="S20" s="40">
        <v>2.4056836027812403</v>
      </c>
      <c r="T20" s="40">
        <v>2.4031229753654917</v>
      </c>
      <c r="U20" s="40">
        <v>2.400562347949744</v>
      </c>
      <c r="V20" s="40">
        <v>2.3980017205339959</v>
      </c>
      <c r="W20" s="40">
        <v>2.3954410931182482</v>
      </c>
      <c r="X20" s="40">
        <v>2.3928804657025005</v>
      </c>
      <c r="Y20" s="40">
        <v>2.3903198382867523</v>
      </c>
      <c r="Z20" s="40">
        <v>2.3877592108710051</v>
      </c>
      <c r="AA20" s="40">
        <v>2.3851985834552565</v>
      </c>
      <c r="AB20" s="40">
        <v>2.3826379560395092</v>
      </c>
      <c r="AC20" s="40">
        <v>2.3800773286237615</v>
      </c>
      <c r="AD20" s="40">
        <v>2.3775167012080134</v>
      </c>
      <c r="AE20" s="40">
        <v>2.3749560737922657</v>
      </c>
      <c r="AF20" s="42">
        <v>2.3723954463765176</v>
      </c>
      <c r="AG20" s="42">
        <v>2.3698348189607699</v>
      </c>
      <c r="AH20" s="42">
        <v>2.3672741915450217</v>
      </c>
      <c r="AI20" s="42">
        <v>2.364713564129274</v>
      </c>
      <c r="AJ20" s="42">
        <v>2.3621529367135263</v>
      </c>
      <c r="AK20" s="42">
        <v>2.3595923092977782</v>
      </c>
      <c r="AL20" s="42">
        <v>2.3570316818820305</v>
      </c>
      <c r="AM20" s="42">
        <v>2.3544710544662824</v>
      </c>
      <c r="AN20" s="42">
        <v>2.3519104270505347</v>
      </c>
      <c r="AO20" s="42">
        <v>2.349349799634787</v>
      </c>
      <c r="AP20" s="42">
        <v>2.3467891722190388</v>
      </c>
      <c r="AQ20" s="42">
        <v>2.3442285448032911</v>
      </c>
      <c r="AR20" s="42">
        <v>2.341667917387543</v>
      </c>
      <c r="AS20" s="42">
        <v>2.3391072899717953</v>
      </c>
      <c r="AT20" s="42">
        <v>2.3365466625560476</v>
      </c>
      <c r="AU20" s="42">
        <v>2.3339860351402995</v>
      </c>
      <c r="AV20" s="42">
        <v>2.3314254077245518</v>
      </c>
      <c r="AW20" s="42">
        <v>2.3288647803088036</v>
      </c>
      <c r="AX20" s="42">
        <v>2.3263041528930559</v>
      </c>
      <c r="AY20" s="42">
        <v>2.3237435254773078</v>
      </c>
      <c r="AZ20" s="42">
        <v>2.3211828980615601</v>
      </c>
      <c r="BA20" s="42">
        <v>2.3186222706458124</v>
      </c>
      <c r="BB20" s="42">
        <v>2.3160616432300642</v>
      </c>
      <c r="BC20" s="42">
        <v>2.3135010158143166</v>
      </c>
      <c r="BD20" s="42">
        <v>2.3109403883985684</v>
      </c>
      <c r="BE20" s="42">
        <v>2.3083797609828207</v>
      </c>
      <c r="BF20" s="42">
        <v>2.3058191335670739</v>
      </c>
      <c r="BG20" s="42">
        <v>2.3032585061513258</v>
      </c>
      <c r="BH20" s="42">
        <v>2.3006978787355781</v>
      </c>
      <c r="BI20" s="42">
        <v>2.2981372513198304</v>
      </c>
      <c r="BJ20" s="42">
        <v>2.2955766239040822</v>
      </c>
      <c r="BK20" s="42">
        <v>2.2930159964883345</v>
      </c>
      <c r="BL20" s="42">
        <v>2.2904553690725864</v>
      </c>
      <c r="BM20" s="42">
        <v>2.2878947416568387</v>
      </c>
      <c r="BN20" s="42">
        <v>2.2853341142410906</v>
      </c>
      <c r="BO20" s="42"/>
      <c r="BP20" s="42"/>
      <c r="BQ20" s="42"/>
      <c r="BR20" s="42"/>
      <c r="BS20" s="42"/>
      <c r="BT20" s="42"/>
      <c r="BU20" s="42"/>
      <c r="BV20" s="42"/>
      <c r="BW20" s="42"/>
      <c r="BX20" s="42"/>
      <c r="BY20" s="42"/>
      <c r="BZ20" s="42"/>
      <c r="CA20" s="42"/>
      <c r="CB20" s="42"/>
      <c r="CC20" s="42"/>
      <c r="CD20" s="42"/>
      <c r="CE20" s="42"/>
      <c r="CF20" s="42"/>
      <c r="CG20" s="42"/>
      <c r="CH20" s="42"/>
      <c r="CI20" s="47"/>
    </row>
    <row r="21" spans="2:87" ht="75" x14ac:dyDescent="0.3">
      <c r="B21" s="31" t="s">
        <v>216</v>
      </c>
      <c r="C21" s="32" t="s">
        <v>217</v>
      </c>
      <c r="D21" s="32" t="s">
        <v>218</v>
      </c>
      <c r="E21" s="31" t="s">
        <v>219</v>
      </c>
      <c r="F21" s="48"/>
      <c r="G21" s="62">
        <v>0.75305931364257217</v>
      </c>
      <c r="H21" s="62">
        <v>0.75949568417336211</v>
      </c>
      <c r="I21" s="62">
        <v>0.76582114792706668</v>
      </c>
      <c r="J21" s="62">
        <v>0.77205848201343197</v>
      </c>
      <c r="K21" s="62">
        <v>0.77818806637177584</v>
      </c>
      <c r="L21" s="62">
        <v>0.78005749483617304</v>
      </c>
      <c r="M21" s="62">
        <v>0.78193492816813104</v>
      </c>
      <c r="N21" s="62">
        <v>0.78392222084354124</v>
      </c>
      <c r="O21" s="62">
        <v>0.78588043981460864</v>
      </c>
      <c r="P21" s="62">
        <v>0.78791451942154977</v>
      </c>
      <c r="Q21" s="62">
        <v>0.78993527723107348</v>
      </c>
      <c r="R21" s="62">
        <v>0.79183353020958203</v>
      </c>
      <c r="S21" s="62">
        <v>0.79371036771524506</v>
      </c>
      <c r="T21" s="62">
        <v>0.79553997390196751</v>
      </c>
      <c r="U21" s="62">
        <v>0.79735250115743983</v>
      </c>
      <c r="V21" s="62">
        <v>0.79912149770322005</v>
      </c>
      <c r="W21" s="62">
        <v>0.80086382649067922</v>
      </c>
      <c r="X21" s="62">
        <v>0.80257292360328736</v>
      </c>
      <c r="Y21" s="62">
        <v>0.80424985903426749</v>
      </c>
      <c r="Z21" s="62">
        <v>0.80589689122135788</v>
      </c>
      <c r="AA21" s="62">
        <v>0.80751436377395802</v>
      </c>
      <c r="AB21" s="62">
        <v>0.80910370044689994</v>
      </c>
      <c r="AC21" s="62">
        <v>0.81066426845737682</v>
      </c>
      <c r="AD21" s="62">
        <v>0.81219886041683076</v>
      </c>
      <c r="AE21" s="62">
        <v>0.81370634829247679</v>
      </c>
      <c r="AF21" s="63">
        <v>0.81522462126036466</v>
      </c>
      <c r="AG21" s="63">
        <v>0.81669483087520367</v>
      </c>
      <c r="AH21" s="63">
        <v>0.81814182902682719</v>
      </c>
      <c r="AI21" s="63">
        <v>0.81956616109900315</v>
      </c>
      <c r="AJ21" s="63">
        <v>0.82096835552226965</v>
      </c>
      <c r="AK21" s="63">
        <v>0.82234892442759389</v>
      </c>
      <c r="AL21" s="63">
        <v>0.8237083642700167</v>
      </c>
      <c r="AM21" s="63">
        <v>0.8250471564238846</v>
      </c>
      <c r="AN21" s="63">
        <v>0.82636576775116088</v>
      </c>
      <c r="AO21" s="63">
        <v>0.82766465114423049</v>
      </c>
      <c r="AP21" s="63">
        <v>0.8289442460445231</v>
      </c>
      <c r="AQ21" s="63">
        <v>0.83020497893819967</v>
      </c>
      <c r="AR21" s="63">
        <v>0.83144726383008305</v>
      </c>
      <c r="AS21" s="63">
        <v>0.83267150269693113</v>
      </c>
      <c r="AT21" s="63">
        <v>0.83387808592110113</v>
      </c>
      <c r="AU21" s="63">
        <v>0.83506739270558561</v>
      </c>
      <c r="AV21" s="63">
        <v>0.83623979147134486</v>
      </c>
      <c r="AW21" s="63">
        <v>0.83739564023781687</v>
      </c>
      <c r="AX21" s="63">
        <v>0.83853528698742197</v>
      </c>
      <c r="AY21" s="63">
        <v>0.83965907001484807</v>
      </c>
      <c r="AZ21" s="63">
        <v>0.84076731826185058</v>
      </c>
      <c r="BA21" s="63">
        <v>0.84186035163826078</v>
      </c>
      <c r="BB21" s="63">
        <v>0.84293848132986793</v>
      </c>
      <c r="BC21" s="63">
        <v>0.84400201009378795</v>
      </c>
      <c r="BD21" s="63">
        <v>0.84505123254191539</v>
      </c>
      <c r="BE21" s="63">
        <v>0.84608643541301021</v>
      </c>
      <c r="BF21" s="63">
        <v>0.84710789783395424</v>
      </c>
      <c r="BG21" s="63">
        <v>0.84811589157066902</v>
      </c>
      <c r="BH21" s="63">
        <v>0.84911068126917577</v>
      </c>
      <c r="BI21" s="63">
        <v>0.85009252468724306</v>
      </c>
      <c r="BJ21" s="63">
        <v>0.85106167291704693</v>
      </c>
      <c r="BK21" s="63">
        <v>0.852018370599254</v>
      </c>
      <c r="BL21" s="63">
        <v>0.85296285612890188</v>
      </c>
      <c r="BM21" s="63">
        <v>0.85389536185344816</v>
      </c>
      <c r="BN21" s="63">
        <v>0.85481611426332926</v>
      </c>
      <c r="BO21" s="47"/>
      <c r="BP21" s="47"/>
      <c r="BQ21" s="47"/>
      <c r="BR21" s="47"/>
      <c r="BS21" s="47"/>
      <c r="BT21" s="47"/>
      <c r="BU21" s="47"/>
      <c r="BV21" s="47"/>
      <c r="BW21" s="47"/>
      <c r="BX21" s="47"/>
      <c r="BY21" s="47"/>
      <c r="BZ21" s="47"/>
      <c r="CA21" s="47"/>
      <c r="CB21" s="47"/>
      <c r="CC21" s="47"/>
      <c r="CD21" s="47"/>
      <c r="CE21" s="47"/>
      <c r="CF21" s="47"/>
      <c r="CG21" s="47"/>
      <c r="CH21" s="47"/>
      <c r="CI21" s="47"/>
    </row>
    <row r="22" spans="2:87" x14ac:dyDescent="0.3"/>
    <row r="23" spans="2:87" x14ac:dyDescent="0.3"/>
    <row r="24" spans="2:87" x14ac:dyDescent="0.3"/>
    <row r="25" spans="2:87" x14ac:dyDescent="0.3"/>
    <row r="26" spans="2:87" x14ac:dyDescent="0.3"/>
    <row r="27" spans="2:87" x14ac:dyDescent="0.3"/>
  </sheetData>
  <sheetProtection algorithmName="SHA-512" hashValue="JCVrMFVd+HHqchSn2l8Nevn/2EGSPe60FT0M2NlR+sLz9UQmpE/aKbzzAk5RrzeP21XeI5/ecbXWbQkLtTkqSA==" saltValue="XXI0eOxUVFm8Kd1DlzThKQ==" spinCount="100000" sheet="1" objects="1" scenarios="1" selectLockedCells="1" selectUnlockedCells="1"/>
  <mergeCells count="4">
    <mergeCell ref="B3:D3"/>
    <mergeCell ref="B4:D4"/>
    <mergeCell ref="G5:AE5"/>
    <mergeCell ref="AF5:C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4140625" customWidth="1"/>
    <col min="2" max="2" width="18.08203125" customWidth="1"/>
    <col min="3" max="3" width="14.6640625" customWidth="1"/>
    <col min="4" max="4" width="10.6640625" customWidth="1"/>
    <col min="5" max="5" width="42.9140625" customWidth="1"/>
    <col min="6" max="6" width="3.1640625" customWidth="1"/>
    <col min="7" max="108" width="8.83203125" customWidth="1"/>
    <col min="109" max="16384" width="8.83203125" hidden="1"/>
  </cols>
  <sheetData>
    <row r="1" spans="1:87" ht="22.5" x14ac:dyDescent="0.3">
      <c r="A1" s="27"/>
      <c r="B1" s="1" t="s">
        <v>220</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0" t="s">
        <v>2</v>
      </c>
      <c r="C3" s="71"/>
      <c r="D3" s="72"/>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0" t="s">
        <v>357</v>
      </c>
      <c r="C4" s="71"/>
      <c r="D4" s="72"/>
      <c r="E4" s="51" t="str">
        <f>'Cover sheet'!C6</f>
        <v>Brett</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7" t="s">
        <v>68</v>
      </c>
      <c r="H5" s="77"/>
      <c r="I5" s="77"/>
      <c r="J5" s="77"/>
      <c r="K5" s="77"/>
      <c r="L5" s="77"/>
      <c r="M5" s="77"/>
      <c r="N5" s="77"/>
      <c r="O5" s="77"/>
      <c r="P5" s="77"/>
      <c r="Q5" s="77"/>
      <c r="R5" s="77"/>
      <c r="S5" s="77"/>
      <c r="T5" s="77"/>
      <c r="U5" s="77"/>
      <c r="V5" s="77"/>
      <c r="W5" s="77"/>
      <c r="X5" s="77"/>
      <c r="Y5" s="77"/>
      <c r="Z5" s="77"/>
      <c r="AA5" s="77"/>
      <c r="AB5" s="77"/>
      <c r="AC5" s="77"/>
      <c r="AD5" s="77"/>
      <c r="AE5" s="77"/>
      <c r="AF5" s="78" t="s">
        <v>69</v>
      </c>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25" x14ac:dyDescent="0.3">
      <c r="B7" s="37" t="s">
        <v>221</v>
      </c>
      <c r="C7" s="38" t="s">
        <v>222</v>
      </c>
      <c r="D7" s="38" t="s">
        <v>54</v>
      </c>
      <c r="E7" s="37" t="s">
        <v>223</v>
      </c>
      <c r="F7" s="48"/>
      <c r="G7" s="40">
        <v>40.814210080783752</v>
      </c>
      <c r="H7" s="40">
        <v>40.891137960482226</v>
      </c>
      <c r="I7" s="40">
        <v>40.978212099286338</v>
      </c>
      <c r="J7" s="40">
        <v>41.073143726117742</v>
      </c>
      <c r="K7" s="40">
        <v>41.170408296490777</v>
      </c>
      <c r="L7" s="40">
        <v>41.356303751923647</v>
      </c>
      <c r="M7" s="40">
        <v>41.540286878683354</v>
      </c>
      <c r="N7" s="40">
        <v>41.747553452651772</v>
      </c>
      <c r="O7" s="40">
        <v>41.954655282586558</v>
      </c>
      <c r="P7" s="40">
        <v>42.175770432094332</v>
      </c>
      <c r="Q7" s="40">
        <v>42.4001941002888</v>
      </c>
      <c r="R7" s="40">
        <v>42.620240123541699</v>
      </c>
      <c r="S7" s="40">
        <v>42.841871694749038</v>
      </c>
      <c r="T7" s="40">
        <v>43.061309379285433</v>
      </c>
      <c r="U7" s="40">
        <v>43.288577872981762</v>
      </c>
      <c r="V7" s="40">
        <v>43.512831388786871</v>
      </c>
      <c r="W7" s="40">
        <v>43.742112682890379</v>
      </c>
      <c r="X7" s="40">
        <v>43.968697338866541</v>
      </c>
      <c r="Y7" s="40">
        <v>44.200189313916795</v>
      </c>
      <c r="Z7" s="40">
        <v>44.433194803564035</v>
      </c>
      <c r="AA7" s="40">
        <v>44.698664743891705</v>
      </c>
      <c r="AB7" s="40">
        <v>44.970033852179313</v>
      </c>
      <c r="AC7" s="40">
        <v>45.240376974313769</v>
      </c>
      <c r="AD7" s="40">
        <v>45.516708194295305</v>
      </c>
      <c r="AE7" s="40">
        <v>45.794038414273984</v>
      </c>
      <c r="AF7" s="42">
        <v>45.941903877144341</v>
      </c>
      <c r="AG7" s="42">
        <v>46.192470406967985</v>
      </c>
      <c r="AH7" s="42">
        <v>46.444289469170563</v>
      </c>
      <c r="AI7" s="42">
        <v>46.697079765677096</v>
      </c>
      <c r="AJ7" s="42">
        <v>46.949882591860167</v>
      </c>
      <c r="AK7" s="42">
        <v>47.203016202488882</v>
      </c>
      <c r="AL7" s="42">
        <v>47.455351115114276</v>
      </c>
      <c r="AM7" s="42">
        <v>47.70666321928411</v>
      </c>
      <c r="AN7" s="42">
        <v>47.955584492707992</v>
      </c>
      <c r="AO7" s="42">
        <v>48.201565400326977</v>
      </c>
      <c r="AP7" s="42">
        <v>48.443568909859707</v>
      </c>
      <c r="AQ7" s="42">
        <v>48.685419804746786</v>
      </c>
      <c r="AR7" s="42">
        <v>48.928702960584552</v>
      </c>
      <c r="AS7" s="42">
        <v>49.174477579108412</v>
      </c>
      <c r="AT7" s="42">
        <v>49.425150693818338</v>
      </c>
      <c r="AU7" s="42">
        <v>49.683063358976739</v>
      </c>
      <c r="AV7" s="42">
        <v>49.929946792274002</v>
      </c>
      <c r="AW7" s="42">
        <v>50.17634345122697</v>
      </c>
      <c r="AX7" s="42">
        <v>50.42243155162943</v>
      </c>
      <c r="AY7" s="42">
        <v>50.668440984467196</v>
      </c>
      <c r="AZ7" s="42">
        <v>50.914544291654643</v>
      </c>
      <c r="BA7" s="42">
        <v>51.161014158881315</v>
      </c>
      <c r="BB7" s="42">
        <v>51.408019888293502</v>
      </c>
      <c r="BC7" s="42">
        <v>51.655706351640227</v>
      </c>
      <c r="BD7" s="42">
        <v>51.903991030366811</v>
      </c>
      <c r="BE7" s="42">
        <v>52.152592669636853</v>
      </c>
      <c r="BF7" s="42">
        <v>52.400886010540319</v>
      </c>
      <c r="BG7" s="42">
        <v>52.648575613148978</v>
      </c>
      <c r="BH7" s="42">
        <v>52.895548300566283</v>
      </c>
      <c r="BI7" s="42">
        <v>53.141890376601559</v>
      </c>
      <c r="BJ7" s="42">
        <v>53.388192537538607</v>
      </c>
      <c r="BK7" s="42">
        <v>53.635740001005026</v>
      </c>
      <c r="BL7" s="42">
        <v>53.883410891208769</v>
      </c>
      <c r="BM7" s="42">
        <v>54.131140338571711</v>
      </c>
      <c r="BN7" s="42">
        <v>54.378857594630517</v>
      </c>
      <c r="BO7" s="42"/>
      <c r="BP7" s="42"/>
      <c r="BQ7" s="42"/>
      <c r="BR7" s="42"/>
      <c r="BS7" s="42"/>
      <c r="BT7" s="42"/>
      <c r="BU7" s="42"/>
      <c r="BV7" s="42"/>
      <c r="BW7" s="42"/>
      <c r="BX7" s="42"/>
      <c r="BY7" s="42"/>
      <c r="BZ7" s="42"/>
      <c r="CA7" s="42"/>
      <c r="CB7" s="42"/>
      <c r="CC7" s="42"/>
      <c r="CD7" s="42"/>
      <c r="CE7" s="42"/>
      <c r="CF7" s="42"/>
      <c r="CG7" s="42"/>
      <c r="CH7" s="42"/>
      <c r="CI7" s="43"/>
    </row>
    <row r="8" spans="1:87" ht="100" x14ac:dyDescent="0.3">
      <c r="B8" s="31" t="s">
        <v>224</v>
      </c>
      <c r="C8" s="32" t="s">
        <v>225</v>
      </c>
      <c r="D8" s="32" t="s">
        <v>54</v>
      </c>
      <c r="E8" s="31" t="s">
        <v>226</v>
      </c>
      <c r="F8" s="48"/>
      <c r="G8" s="40">
        <v>53.679980280543219</v>
      </c>
      <c r="H8" s="40">
        <v>53.681978537434233</v>
      </c>
      <c r="I8" s="40">
        <v>53.684264327108174</v>
      </c>
      <c r="J8" s="40">
        <v>53.68676951415528</v>
      </c>
      <c r="K8" s="40">
        <v>53.689328714039299</v>
      </c>
      <c r="L8" s="40">
        <v>53.694528375246598</v>
      </c>
      <c r="M8" s="40">
        <v>53.699653972521624</v>
      </c>
      <c r="N8" s="40">
        <v>53.705459643013029</v>
      </c>
      <c r="O8" s="40">
        <v>53.711239801655516</v>
      </c>
      <c r="P8" s="40">
        <v>53.717420990192458</v>
      </c>
      <c r="Q8" s="40">
        <v>53.723678236473603</v>
      </c>
      <c r="R8" s="40">
        <v>53.729782971567893</v>
      </c>
      <c r="S8" s="40">
        <v>53.735913601723809</v>
      </c>
      <c r="T8" s="40">
        <v>53.74195377716029</v>
      </c>
      <c r="U8" s="40">
        <v>53.748202791667225</v>
      </c>
      <c r="V8" s="40">
        <v>53.754335929406473</v>
      </c>
      <c r="W8" s="40">
        <v>53.760593762711942</v>
      </c>
      <c r="X8" s="40">
        <v>53.766743930346216</v>
      </c>
      <c r="Y8" s="40">
        <v>53.773012631280409</v>
      </c>
      <c r="Z8" s="40">
        <v>53.779297242268782</v>
      </c>
      <c r="AA8" s="40">
        <v>53.786524258895348</v>
      </c>
      <c r="AB8" s="40">
        <v>53.793896050433261</v>
      </c>
      <c r="AC8" s="40">
        <v>53.801203605165995</v>
      </c>
      <c r="AD8" s="40">
        <v>53.80865625367548</v>
      </c>
      <c r="AE8" s="40">
        <v>53.816102490066612</v>
      </c>
      <c r="AF8" s="42">
        <v>53.820328439544134</v>
      </c>
      <c r="AG8" s="42">
        <v>53.827109713151337</v>
      </c>
      <c r="AH8" s="42">
        <v>53.833926277695632</v>
      </c>
      <c r="AI8" s="42">
        <v>53.84077240695553</v>
      </c>
      <c r="AJ8" s="42">
        <v>53.847621741680037</v>
      </c>
      <c r="AK8" s="42">
        <v>53.854485921447569</v>
      </c>
      <c r="AL8" s="42">
        <v>53.861332991929579</v>
      </c>
      <c r="AM8" s="42">
        <v>53.868157692540777</v>
      </c>
      <c r="AN8" s="42">
        <v>53.874919791049528</v>
      </c>
      <c r="AO8" s="42">
        <v>53.881602512296801</v>
      </c>
      <c r="AP8" s="42">
        <v>53.888173167852784</v>
      </c>
      <c r="AQ8" s="42">
        <v>53.894743078914864</v>
      </c>
      <c r="AR8" s="42">
        <v>53.901354239872262</v>
      </c>
      <c r="AS8" s="42">
        <v>53.908030161323168</v>
      </c>
      <c r="AT8" s="42">
        <v>53.914831501070893</v>
      </c>
      <c r="AU8" s="42">
        <v>53.921812858043815</v>
      </c>
      <c r="AV8" s="42">
        <v>53.928519282667644</v>
      </c>
      <c r="AW8" s="42">
        <v>53.935212452865684</v>
      </c>
      <c r="AX8" s="42">
        <v>53.941896686437509</v>
      </c>
      <c r="AY8" s="42">
        <v>53.948577912503815</v>
      </c>
      <c r="AZ8" s="42">
        <v>53.955260473634176</v>
      </c>
      <c r="BA8" s="42">
        <v>53.961951932433365</v>
      </c>
      <c r="BB8" s="42">
        <v>53.96865708064221</v>
      </c>
      <c r="BC8" s="42">
        <v>53.97538039302939</v>
      </c>
      <c r="BD8" s="42">
        <v>53.982119993580227</v>
      </c>
      <c r="BE8" s="42">
        <v>53.988868482423335</v>
      </c>
      <c r="BF8" s="42">
        <v>53.995608460677971</v>
      </c>
      <c r="BG8" s="42">
        <v>54.002332457365668</v>
      </c>
      <c r="BH8" s="42">
        <v>54.009038030227103</v>
      </c>
      <c r="BI8" s="42">
        <v>54.015727527396201</v>
      </c>
      <c r="BJ8" s="42">
        <v>54.022416120658015</v>
      </c>
      <c r="BK8" s="42">
        <v>54.029135910118825</v>
      </c>
      <c r="BL8" s="42">
        <v>54.035859066585971</v>
      </c>
      <c r="BM8" s="42">
        <v>54.04258396012068</v>
      </c>
      <c r="BN8" s="42">
        <v>54.049308750308057</v>
      </c>
      <c r="BO8" s="42"/>
      <c r="BP8" s="42"/>
      <c r="BQ8" s="42"/>
      <c r="BR8" s="42"/>
      <c r="BS8" s="42"/>
      <c r="BT8" s="42"/>
      <c r="BU8" s="42"/>
      <c r="BV8" s="42"/>
      <c r="BW8" s="42"/>
      <c r="BX8" s="42"/>
      <c r="BY8" s="42"/>
      <c r="BZ8" s="42"/>
      <c r="CA8" s="42"/>
      <c r="CB8" s="42"/>
      <c r="CC8" s="42"/>
      <c r="CD8" s="42"/>
      <c r="CE8" s="42"/>
      <c r="CF8" s="42"/>
      <c r="CG8" s="42"/>
      <c r="CH8" s="42"/>
      <c r="CI8" s="47"/>
    </row>
    <row r="9" spans="1:87" ht="75" x14ac:dyDescent="0.3">
      <c r="B9" s="31" t="s">
        <v>227</v>
      </c>
      <c r="C9" s="32" t="s">
        <v>228</v>
      </c>
      <c r="D9" s="32" t="s">
        <v>54</v>
      </c>
      <c r="E9" s="31" t="s">
        <v>229</v>
      </c>
      <c r="F9" s="48"/>
      <c r="G9" s="40">
        <v>53.679980280543219</v>
      </c>
      <c r="H9" s="40">
        <v>53.681978537434233</v>
      </c>
      <c r="I9" s="40">
        <v>53.684264327108174</v>
      </c>
      <c r="J9" s="40">
        <v>53.68676951415528</v>
      </c>
      <c r="K9" s="40">
        <v>53.689328714039299</v>
      </c>
      <c r="L9" s="40">
        <v>53.694528375246598</v>
      </c>
      <c r="M9" s="40">
        <v>53.699653972521624</v>
      </c>
      <c r="N9" s="40">
        <v>53.705459643013029</v>
      </c>
      <c r="O9" s="40">
        <v>53.711239801655516</v>
      </c>
      <c r="P9" s="40">
        <v>53.717420990192458</v>
      </c>
      <c r="Q9" s="40">
        <v>53.723678236473603</v>
      </c>
      <c r="R9" s="40">
        <v>53.729782971567893</v>
      </c>
      <c r="S9" s="40">
        <v>53.735913601723809</v>
      </c>
      <c r="T9" s="40">
        <v>53.74195377716029</v>
      </c>
      <c r="U9" s="40">
        <v>53.748202791667225</v>
      </c>
      <c r="V9" s="40">
        <v>53.754335929406473</v>
      </c>
      <c r="W9" s="40">
        <v>53.760593762711942</v>
      </c>
      <c r="X9" s="40">
        <v>53.766743930346216</v>
      </c>
      <c r="Y9" s="40">
        <v>53.773012631280409</v>
      </c>
      <c r="Z9" s="40">
        <v>53.779297242268782</v>
      </c>
      <c r="AA9" s="40">
        <v>53.786524258895348</v>
      </c>
      <c r="AB9" s="40">
        <v>53.793896050433261</v>
      </c>
      <c r="AC9" s="40">
        <v>53.801203605165995</v>
      </c>
      <c r="AD9" s="40">
        <v>53.80865625367548</v>
      </c>
      <c r="AE9" s="40">
        <v>59.07610249006661</v>
      </c>
      <c r="AF9" s="42">
        <v>59.080328439544132</v>
      </c>
      <c r="AG9" s="42">
        <v>59.087109713151335</v>
      </c>
      <c r="AH9" s="42">
        <v>59.09392627769563</v>
      </c>
      <c r="AI9" s="42">
        <v>59.100772406955528</v>
      </c>
      <c r="AJ9" s="42">
        <v>59.107621741680035</v>
      </c>
      <c r="AK9" s="42">
        <v>59.114485921447567</v>
      </c>
      <c r="AL9" s="42">
        <v>59.121332991929577</v>
      </c>
      <c r="AM9" s="42">
        <v>59.128157692540775</v>
      </c>
      <c r="AN9" s="42">
        <v>59.134919791049526</v>
      </c>
      <c r="AO9" s="42">
        <v>59.141602512296799</v>
      </c>
      <c r="AP9" s="42">
        <v>59.148173167852782</v>
      </c>
      <c r="AQ9" s="42">
        <v>59.154743078914862</v>
      </c>
      <c r="AR9" s="42">
        <v>59.16135423987226</v>
      </c>
      <c r="AS9" s="42">
        <v>59.168030161323166</v>
      </c>
      <c r="AT9" s="42">
        <v>59.174831501070891</v>
      </c>
      <c r="AU9" s="42">
        <v>59.181812858043813</v>
      </c>
      <c r="AV9" s="42">
        <v>59.188519282667642</v>
      </c>
      <c r="AW9" s="42">
        <v>59.195212452865682</v>
      </c>
      <c r="AX9" s="42">
        <v>59.201896686437507</v>
      </c>
      <c r="AY9" s="42">
        <v>59.208577912503813</v>
      </c>
      <c r="AZ9" s="42">
        <v>59.215260473634174</v>
      </c>
      <c r="BA9" s="42">
        <v>59.221951932433363</v>
      </c>
      <c r="BB9" s="42">
        <v>59.228657080642208</v>
      </c>
      <c r="BC9" s="42">
        <v>59.235380393029388</v>
      </c>
      <c r="BD9" s="42">
        <v>59.242119993580225</v>
      </c>
      <c r="BE9" s="42">
        <v>59.248868482423333</v>
      </c>
      <c r="BF9" s="42">
        <v>59.255608460677969</v>
      </c>
      <c r="BG9" s="42">
        <v>59.262332457365666</v>
      </c>
      <c r="BH9" s="42">
        <v>59.269038030227101</v>
      </c>
      <c r="BI9" s="42">
        <v>59.275727527396199</v>
      </c>
      <c r="BJ9" s="42">
        <v>59.282416120658013</v>
      </c>
      <c r="BK9" s="42">
        <v>59.289135910118823</v>
      </c>
      <c r="BL9" s="42">
        <v>59.295859066585969</v>
      </c>
      <c r="BM9" s="42">
        <v>59.302583960120678</v>
      </c>
      <c r="BN9" s="42">
        <v>59.309308750308055</v>
      </c>
      <c r="BO9" s="42"/>
      <c r="BP9" s="42"/>
      <c r="BQ9" s="42"/>
      <c r="BR9" s="42"/>
      <c r="BS9" s="42"/>
      <c r="BT9" s="42"/>
      <c r="BU9" s="42"/>
      <c r="BV9" s="42"/>
      <c r="BW9" s="42"/>
      <c r="BX9" s="42"/>
      <c r="BY9" s="42"/>
      <c r="BZ9" s="42"/>
      <c r="CA9" s="42"/>
      <c r="CB9" s="42"/>
      <c r="CC9" s="42"/>
      <c r="CD9" s="42"/>
      <c r="CE9" s="42"/>
      <c r="CF9" s="42"/>
      <c r="CG9" s="42"/>
      <c r="CH9" s="42"/>
      <c r="CI9" s="47"/>
    </row>
    <row r="10" spans="1:87" ht="75" x14ac:dyDescent="0.3">
      <c r="B10" s="31" t="s">
        <v>230</v>
      </c>
      <c r="C10" s="32" t="s">
        <v>231</v>
      </c>
      <c r="D10" s="32" t="s">
        <v>54</v>
      </c>
      <c r="E10" s="31" t="s">
        <v>232</v>
      </c>
      <c r="F10" s="48"/>
      <c r="G10" s="40">
        <v>6.2082653833500006</v>
      </c>
      <c r="H10" s="40">
        <v>6.1875049277</v>
      </c>
      <c r="I10" s="40">
        <v>6.1667444720500004</v>
      </c>
      <c r="J10" s="40">
        <v>6.1459840163999999</v>
      </c>
      <c r="K10" s="40">
        <v>6.1252235607500003</v>
      </c>
      <c r="L10" s="40">
        <v>6.1044631050999998</v>
      </c>
      <c r="M10" s="40">
        <v>6.0837026494500002</v>
      </c>
      <c r="N10" s="40">
        <v>6.0629421938000005</v>
      </c>
      <c r="O10" s="40">
        <v>6.04218173815</v>
      </c>
      <c r="P10" s="40">
        <v>6.0214212825000004</v>
      </c>
      <c r="Q10" s="40">
        <v>6.0006608268499999</v>
      </c>
      <c r="R10" s="40">
        <v>5.9799003712000003</v>
      </c>
      <c r="S10" s="40">
        <v>5.9591399155499998</v>
      </c>
      <c r="T10" s="40">
        <v>5.9383794599000002</v>
      </c>
      <c r="U10" s="40">
        <v>5.9176190042500005</v>
      </c>
      <c r="V10" s="40">
        <v>5.8968585486</v>
      </c>
      <c r="W10" s="40">
        <v>5.8760980929500004</v>
      </c>
      <c r="X10" s="40">
        <v>5.8553376372999999</v>
      </c>
      <c r="Y10" s="40">
        <v>5.8345771816500003</v>
      </c>
      <c r="Z10" s="40">
        <v>5.8138167259999998</v>
      </c>
      <c r="AA10" s="40">
        <v>5.7930562703500001</v>
      </c>
      <c r="AB10" s="40">
        <v>5.7722958146999996</v>
      </c>
      <c r="AC10" s="40">
        <v>5.75153535905</v>
      </c>
      <c r="AD10" s="40">
        <v>5.7307749034000004</v>
      </c>
      <c r="AE10" s="40">
        <v>5.7100144477499999</v>
      </c>
      <c r="AF10" s="42">
        <v>5.6892539921000003</v>
      </c>
      <c r="AG10" s="42">
        <v>5.6684935364499998</v>
      </c>
      <c r="AH10" s="42">
        <v>5.6477330808000001</v>
      </c>
      <c r="AI10" s="42">
        <v>5.6269726251499996</v>
      </c>
      <c r="AJ10" s="42">
        <v>5.6062121695</v>
      </c>
      <c r="AK10" s="42">
        <v>5.5854517138500004</v>
      </c>
      <c r="AL10" s="42">
        <v>5.5646912581999999</v>
      </c>
      <c r="AM10" s="42">
        <v>5.5439308025500003</v>
      </c>
      <c r="AN10" s="42">
        <v>5.5231703468999997</v>
      </c>
      <c r="AO10" s="42">
        <v>5.5024098912500001</v>
      </c>
      <c r="AP10" s="42">
        <v>5.4816494355999996</v>
      </c>
      <c r="AQ10" s="42">
        <v>5.46088897995</v>
      </c>
      <c r="AR10" s="42">
        <v>5.4401285243000004</v>
      </c>
      <c r="AS10" s="42">
        <v>5.4193680686499999</v>
      </c>
      <c r="AT10" s="42">
        <v>5.3986076130000002</v>
      </c>
      <c r="AU10" s="42">
        <v>5.3778471573499997</v>
      </c>
      <c r="AV10" s="42">
        <v>5.3570867017000001</v>
      </c>
      <c r="AW10" s="42">
        <v>5.3363262460499996</v>
      </c>
      <c r="AX10" s="42">
        <v>5.3155657904</v>
      </c>
      <c r="AY10" s="42">
        <v>5.2948053347500004</v>
      </c>
      <c r="AZ10" s="42">
        <v>5.2740448790999999</v>
      </c>
      <c r="BA10" s="42">
        <v>5.2532844234500002</v>
      </c>
      <c r="BB10" s="42">
        <v>5.2325239677999997</v>
      </c>
      <c r="BC10" s="42">
        <v>5.2117635121500001</v>
      </c>
      <c r="BD10" s="42">
        <v>5.1910030564999996</v>
      </c>
      <c r="BE10" s="42">
        <v>5.17024260085</v>
      </c>
      <c r="BF10" s="42">
        <v>5.1494821451999995</v>
      </c>
      <c r="BG10" s="42">
        <v>5.1287216895499999</v>
      </c>
      <c r="BH10" s="42">
        <v>5.1079612339000002</v>
      </c>
      <c r="BI10" s="42">
        <v>5.0872007782499997</v>
      </c>
      <c r="BJ10" s="42">
        <v>5.0664403226000001</v>
      </c>
      <c r="BK10" s="42">
        <v>5.0456798669499996</v>
      </c>
      <c r="BL10" s="42">
        <v>5.0249194113</v>
      </c>
      <c r="BM10" s="42">
        <v>5.0041589556500004</v>
      </c>
      <c r="BN10" s="42">
        <v>4.9833984999999998</v>
      </c>
      <c r="BO10" s="42"/>
      <c r="BP10" s="42"/>
      <c r="BQ10" s="42"/>
      <c r="BR10" s="42"/>
      <c r="BS10" s="42"/>
      <c r="BT10" s="42"/>
      <c r="BU10" s="42"/>
      <c r="BV10" s="42"/>
      <c r="BW10" s="42"/>
      <c r="BX10" s="42"/>
      <c r="BY10" s="42"/>
      <c r="BZ10" s="42"/>
      <c r="CA10" s="42"/>
      <c r="CB10" s="42"/>
      <c r="CC10" s="42"/>
      <c r="CD10" s="42"/>
      <c r="CE10" s="42"/>
      <c r="CF10" s="42"/>
      <c r="CG10" s="42"/>
      <c r="CH10" s="42"/>
      <c r="CI10" s="47"/>
    </row>
    <row r="11" spans="1:87" ht="87.5" x14ac:dyDescent="0.3">
      <c r="B11" s="31" t="s">
        <v>233</v>
      </c>
      <c r="C11" s="32" t="s">
        <v>234</v>
      </c>
      <c r="D11" s="32" t="s">
        <v>184</v>
      </c>
      <c r="E11" s="31" t="s">
        <v>235</v>
      </c>
      <c r="F11" s="48"/>
      <c r="G11" s="24">
        <v>6.6575048164094666</v>
      </c>
      <c r="H11" s="24">
        <v>6.6033356492520072</v>
      </c>
      <c r="I11" s="24">
        <v>6.5393077557718353</v>
      </c>
      <c r="J11" s="24">
        <v>6.4676417716375383</v>
      </c>
      <c r="K11" s="24">
        <v>6.3936968567985213</v>
      </c>
      <c r="L11" s="24">
        <v>6.2337615182229511</v>
      </c>
      <c r="M11" s="24">
        <v>6.0756644443882699</v>
      </c>
      <c r="N11" s="24">
        <v>5.8949639965612564</v>
      </c>
      <c r="O11" s="24">
        <v>5.7144027809189586</v>
      </c>
      <c r="P11" s="24">
        <v>5.5202292755981262</v>
      </c>
      <c r="Q11" s="24">
        <v>5.3228233093348027</v>
      </c>
      <c r="R11" s="24">
        <v>5.1296424768261941</v>
      </c>
      <c r="S11" s="24">
        <v>4.9349019914247707</v>
      </c>
      <c r="T11" s="24">
        <v>4.7422649379748574</v>
      </c>
      <c r="U11" s="24">
        <v>4.542005914435463</v>
      </c>
      <c r="V11" s="24">
        <v>4.3446459920196014</v>
      </c>
      <c r="W11" s="24">
        <v>4.1423829868715618</v>
      </c>
      <c r="X11" s="24">
        <v>3.9427089541796754</v>
      </c>
      <c r="Y11" s="24">
        <v>3.7382461357136139</v>
      </c>
      <c r="Z11" s="24">
        <v>3.5322857127047476</v>
      </c>
      <c r="AA11" s="24">
        <v>3.294803244653643</v>
      </c>
      <c r="AB11" s="24">
        <v>3.0515663835539488</v>
      </c>
      <c r="AC11" s="24">
        <v>2.809291271802226</v>
      </c>
      <c r="AD11" s="24">
        <v>2.5611731559801747</v>
      </c>
      <c r="AE11" s="24">
        <v>7.5720496280426257</v>
      </c>
      <c r="AF11" s="47">
        <v>7.449170570299791</v>
      </c>
      <c r="AG11" s="47">
        <v>7.2261457697333507</v>
      </c>
      <c r="AH11" s="47">
        <v>7.0019037277250664</v>
      </c>
      <c r="AI11" s="47">
        <v>6.7767200161284329</v>
      </c>
      <c r="AJ11" s="47">
        <v>6.5515269803198679</v>
      </c>
      <c r="AK11" s="47">
        <v>6.3260180051086845</v>
      </c>
      <c r="AL11" s="47">
        <v>6.1012906186153018</v>
      </c>
      <c r="AM11" s="47">
        <v>5.8775636707066647</v>
      </c>
      <c r="AN11" s="47">
        <v>5.6561649514415349</v>
      </c>
      <c r="AO11" s="47">
        <v>5.437627220719822</v>
      </c>
      <c r="AP11" s="47">
        <v>5.222954822393076</v>
      </c>
      <c r="AQ11" s="47">
        <v>5.008434294218076</v>
      </c>
      <c r="AR11" s="47">
        <v>4.7925227549877079</v>
      </c>
      <c r="AS11" s="47">
        <v>4.5741845135647541</v>
      </c>
      <c r="AT11" s="47">
        <v>4.3510731942525522</v>
      </c>
      <c r="AU11" s="47">
        <v>4.1209023417170743</v>
      </c>
      <c r="AV11" s="47">
        <v>3.9014857886936394</v>
      </c>
      <c r="AW11" s="47">
        <v>3.6825427555887131</v>
      </c>
      <c r="AX11" s="47">
        <v>3.4638993444080777</v>
      </c>
      <c r="AY11" s="47">
        <v>3.2453315932866165</v>
      </c>
      <c r="AZ11" s="47">
        <v>3.0266713028795316</v>
      </c>
      <c r="BA11" s="47">
        <v>2.807653350102048</v>
      </c>
      <c r="BB11" s="47">
        <v>2.5881132245487057</v>
      </c>
      <c r="BC11" s="47">
        <v>2.3679105292391611</v>
      </c>
      <c r="BD11" s="47">
        <v>2.1471259067134145</v>
      </c>
      <c r="BE11" s="47">
        <v>1.9260332119364802</v>
      </c>
      <c r="BF11" s="47">
        <v>1.705240304937651</v>
      </c>
      <c r="BG11" s="47">
        <v>1.4850351546666882</v>
      </c>
      <c r="BH11" s="47">
        <v>1.2655284957608179</v>
      </c>
      <c r="BI11" s="47">
        <v>1.0466363725446408</v>
      </c>
      <c r="BJ11" s="47">
        <v>0.82778326051940532</v>
      </c>
      <c r="BK11" s="47">
        <v>0.60771604216379771</v>
      </c>
      <c r="BL11" s="47">
        <v>0.38752876407720027</v>
      </c>
      <c r="BM11" s="47">
        <v>0.16728466589896662</v>
      </c>
      <c r="BN11" s="47">
        <v>-5.2947344322461731E-2</v>
      </c>
      <c r="BO11" s="47"/>
      <c r="BP11" s="47"/>
      <c r="BQ11" s="47"/>
      <c r="BR11" s="47"/>
      <c r="BS11" s="47"/>
      <c r="BT11" s="47"/>
      <c r="BU11" s="47"/>
      <c r="BV11" s="47"/>
      <c r="BW11" s="47"/>
      <c r="BX11" s="47"/>
      <c r="BY11" s="47"/>
      <c r="BZ11" s="47"/>
      <c r="CA11" s="47"/>
      <c r="CB11" s="47"/>
      <c r="CC11" s="47"/>
      <c r="CD11" s="47"/>
      <c r="CE11" s="47"/>
      <c r="CF11" s="47"/>
      <c r="CG11" s="47"/>
      <c r="CH11" s="47"/>
      <c r="CI11" s="47"/>
    </row>
    <row r="12" spans="1:87" x14ac:dyDescent="0.3"/>
    <row r="13" spans="1:87" x14ac:dyDescent="0.3"/>
    <row r="14" spans="1:87" x14ac:dyDescent="0.3"/>
    <row r="15" spans="1:87" x14ac:dyDescent="0.3"/>
    <row r="16" spans="1:87" x14ac:dyDescent="0.3"/>
  </sheetData>
  <sheetProtection algorithmName="SHA-512" hashValue="r/7wAQAV8knBxq1AUu3m9NnE+b8yszjbFVOukZ2upZVkV6i/KIYvjaASojfxKhuydI036jqsBNYnzIy5T0vjuw==" saltValue="tn/ABbL0Gnyv2mkzJ4zbRA=="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58203125" customWidth="1"/>
    <col min="2" max="2" width="15.5" customWidth="1"/>
    <col min="3" max="3" width="14.5" customWidth="1"/>
    <col min="4" max="4" width="9.6640625" customWidth="1"/>
    <col min="5" max="5" width="43.9140625" customWidth="1"/>
    <col min="6" max="6" width="2.58203125" customWidth="1"/>
    <col min="7" max="108" width="8.83203125" customWidth="1"/>
    <col min="109" max="16384" width="8.83203125" hidden="1"/>
  </cols>
  <sheetData>
    <row r="1" spans="1:87" ht="22.5" x14ac:dyDescent="0.3">
      <c r="A1" s="27"/>
      <c r="B1" s="1" t="s">
        <v>236</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0" t="s">
        <v>2</v>
      </c>
      <c r="C3" s="71"/>
      <c r="D3" s="72"/>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0" t="s">
        <v>357</v>
      </c>
      <c r="C4" s="71"/>
      <c r="D4" s="72"/>
      <c r="E4" s="51" t="str">
        <f>'Cover sheet'!C6</f>
        <v>Brett</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7" t="s">
        <v>68</v>
      </c>
      <c r="H5" s="77"/>
      <c r="I5" s="77"/>
      <c r="J5" s="77"/>
      <c r="K5" s="77"/>
      <c r="L5" s="77"/>
      <c r="M5" s="77"/>
      <c r="N5" s="77"/>
      <c r="O5" s="77"/>
      <c r="P5" s="77"/>
      <c r="Q5" s="77"/>
      <c r="R5" s="77"/>
      <c r="S5" s="77"/>
      <c r="T5" s="77"/>
      <c r="U5" s="77"/>
      <c r="V5" s="77"/>
      <c r="W5" s="77"/>
      <c r="X5" s="77"/>
      <c r="Y5" s="77"/>
      <c r="Z5" s="77"/>
      <c r="AA5" s="77"/>
      <c r="AB5" s="77"/>
      <c r="AC5" s="77"/>
      <c r="AD5" s="77"/>
      <c r="AE5" s="77"/>
      <c r="AF5" s="78" t="s">
        <v>69</v>
      </c>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151</v>
      </c>
      <c r="C7" s="38" t="s">
        <v>237</v>
      </c>
      <c r="D7" s="38" t="s">
        <v>54</v>
      </c>
      <c r="E7" s="37" t="s">
        <v>238</v>
      </c>
      <c r="F7" s="48"/>
      <c r="G7" s="40">
        <v>53.679980280543219</v>
      </c>
      <c r="H7" s="40">
        <v>53.681978537434233</v>
      </c>
      <c r="I7" s="40">
        <v>53.684264327108174</v>
      </c>
      <c r="J7" s="40">
        <v>53.68676951415528</v>
      </c>
      <c r="K7" s="40">
        <v>53.689328714039299</v>
      </c>
      <c r="L7" s="40">
        <v>53.694528375246598</v>
      </c>
      <c r="M7" s="40">
        <v>53.699653972521624</v>
      </c>
      <c r="N7" s="40">
        <v>53.705459643013029</v>
      </c>
      <c r="O7" s="40">
        <v>53.711239801655516</v>
      </c>
      <c r="P7" s="40">
        <v>53.717420990192458</v>
      </c>
      <c r="Q7" s="40">
        <v>53.723678236473603</v>
      </c>
      <c r="R7" s="40">
        <v>53.729782971567893</v>
      </c>
      <c r="S7" s="40">
        <v>53.735913601723809</v>
      </c>
      <c r="T7" s="40">
        <v>53.74195377716029</v>
      </c>
      <c r="U7" s="40">
        <v>53.748202791667225</v>
      </c>
      <c r="V7" s="40">
        <v>53.754335929406473</v>
      </c>
      <c r="W7" s="40">
        <v>53.760593762711942</v>
      </c>
      <c r="X7" s="40">
        <v>53.766743930346216</v>
      </c>
      <c r="Y7" s="40">
        <v>53.773012631280409</v>
      </c>
      <c r="Z7" s="40">
        <v>53.779297242268782</v>
      </c>
      <c r="AA7" s="40">
        <v>53.786524258895348</v>
      </c>
      <c r="AB7" s="40">
        <v>53.793896050433261</v>
      </c>
      <c r="AC7" s="40">
        <v>53.801203605165995</v>
      </c>
      <c r="AD7" s="40">
        <v>53.80865625367548</v>
      </c>
      <c r="AE7" s="40">
        <v>53.816102490066612</v>
      </c>
      <c r="AF7" s="42">
        <v>53.820328439544134</v>
      </c>
      <c r="AG7" s="42">
        <v>53.827109713151337</v>
      </c>
      <c r="AH7" s="42">
        <v>53.833926277695632</v>
      </c>
      <c r="AI7" s="42">
        <v>53.84077240695553</v>
      </c>
      <c r="AJ7" s="42">
        <v>53.847621741680037</v>
      </c>
      <c r="AK7" s="42">
        <v>53.854485921447569</v>
      </c>
      <c r="AL7" s="42">
        <v>53.861332991929579</v>
      </c>
      <c r="AM7" s="42">
        <v>53.868157692540777</v>
      </c>
      <c r="AN7" s="42">
        <v>53.874919791049528</v>
      </c>
      <c r="AO7" s="42">
        <v>53.881602512296801</v>
      </c>
      <c r="AP7" s="42">
        <v>53.888173167852784</v>
      </c>
      <c r="AQ7" s="42">
        <v>53.894743078914864</v>
      </c>
      <c r="AR7" s="42">
        <v>53.901354239872262</v>
      </c>
      <c r="AS7" s="42">
        <v>53.908030161323168</v>
      </c>
      <c r="AT7" s="42">
        <v>53.914831501070893</v>
      </c>
      <c r="AU7" s="42">
        <v>53.921812858043815</v>
      </c>
      <c r="AV7" s="42">
        <v>53.928519282667644</v>
      </c>
      <c r="AW7" s="42">
        <v>53.935212452865684</v>
      </c>
      <c r="AX7" s="42">
        <v>53.941896686437509</v>
      </c>
      <c r="AY7" s="42">
        <v>53.948577912503815</v>
      </c>
      <c r="AZ7" s="42">
        <v>53.955260473634176</v>
      </c>
      <c r="BA7" s="42">
        <v>53.961951932433365</v>
      </c>
      <c r="BB7" s="42">
        <v>53.96865708064221</v>
      </c>
      <c r="BC7" s="42">
        <v>53.97538039302939</v>
      </c>
      <c r="BD7" s="42">
        <v>53.982119993580227</v>
      </c>
      <c r="BE7" s="42">
        <v>53.988868482423335</v>
      </c>
      <c r="BF7" s="42">
        <v>53.995608460677971</v>
      </c>
      <c r="BG7" s="42">
        <v>54.002332457365668</v>
      </c>
      <c r="BH7" s="42">
        <v>54.009038030227103</v>
      </c>
      <c r="BI7" s="42">
        <v>54.015727527396201</v>
      </c>
      <c r="BJ7" s="42">
        <v>54.022416120658015</v>
      </c>
      <c r="BK7" s="42">
        <v>54.029135910118825</v>
      </c>
      <c r="BL7" s="42">
        <v>54.035859066585971</v>
      </c>
      <c r="BM7" s="42">
        <v>54.04258396012068</v>
      </c>
      <c r="BN7" s="42">
        <v>54.049308750308057</v>
      </c>
      <c r="BO7" s="42"/>
      <c r="BP7" s="42"/>
      <c r="BQ7" s="42"/>
      <c r="BR7" s="42"/>
      <c r="BS7" s="42"/>
      <c r="BT7" s="42"/>
      <c r="BU7" s="42"/>
      <c r="BV7" s="42"/>
      <c r="BW7" s="42"/>
      <c r="BX7" s="42"/>
      <c r="BY7" s="42"/>
      <c r="BZ7" s="42"/>
      <c r="CA7" s="42"/>
      <c r="CB7" s="42"/>
      <c r="CC7" s="42"/>
      <c r="CD7" s="42"/>
      <c r="CE7" s="42"/>
      <c r="CF7" s="42"/>
      <c r="CG7" s="42"/>
      <c r="CH7" s="42"/>
      <c r="CI7" s="43"/>
    </row>
    <row r="8" spans="1:87" ht="241.25" customHeight="1" x14ac:dyDescent="0.3">
      <c r="B8" s="31" t="s">
        <v>163</v>
      </c>
      <c r="C8" s="32" t="s">
        <v>239</v>
      </c>
      <c r="D8" s="32" t="s">
        <v>54</v>
      </c>
      <c r="E8" s="31" t="s">
        <v>240</v>
      </c>
      <c r="F8" s="48"/>
      <c r="G8" s="40">
        <v>0</v>
      </c>
      <c r="H8" s="40">
        <v>0</v>
      </c>
      <c r="I8" s="40">
        <v>0</v>
      </c>
      <c r="J8" s="40">
        <v>0</v>
      </c>
      <c r="K8" s="40">
        <v>0</v>
      </c>
      <c r="L8" s="40">
        <v>0</v>
      </c>
      <c r="M8" s="40">
        <v>0</v>
      </c>
      <c r="N8" s="40">
        <v>0</v>
      </c>
      <c r="O8" s="40">
        <v>0</v>
      </c>
      <c r="P8" s="40">
        <v>0</v>
      </c>
      <c r="Q8" s="40">
        <v>0</v>
      </c>
      <c r="R8" s="40">
        <v>0</v>
      </c>
      <c r="S8" s="40">
        <v>0</v>
      </c>
      <c r="T8" s="40">
        <v>0</v>
      </c>
      <c r="U8" s="40">
        <v>0</v>
      </c>
      <c r="V8" s="40">
        <v>0</v>
      </c>
      <c r="W8" s="40">
        <v>0</v>
      </c>
      <c r="X8" s="40">
        <v>0</v>
      </c>
      <c r="Y8" s="40">
        <v>0</v>
      </c>
      <c r="Z8" s="40">
        <v>0</v>
      </c>
      <c r="AA8" s="40">
        <v>0</v>
      </c>
      <c r="AB8" s="40">
        <v>0</v>
      </c>
      <c r="AC8" s="40">
        <v>0</v>
      </c>
      <c r="AD8" s="40">
        <v>0</v>
      </c>
      <c r="AE8" s="40">
        <v>0</v>
      </c>
      <c r="AF8" s="42">
        <v>0</v>
      </c>
      <c r="AG8" s="42">
        <v>0</v>
      </c>
      <c r="AH8" s="42">
        <v>0</v>
      </c>
      <c r="AI8" s="42">
        <v>0</v>
      </c>
      <c r="AJ8" s="42">
        <v>0</v>
      </c>
      <c r="AK8" s="42">
        <v>0</v>
      </c>
      <c r="AL8" s="42">
        <v>0</v>
      </c>
      <c r="AM8" s="42">
        <v>0</v>
      </c>
      <c r="AN8" s="42">
        <v>0</v>
      </c>
      <c r="AO8" s="42">
        <v>0</v>
      </c>
      <c r="AP8" s="42">
        <v>0</v>
      </c>
      <c r="AQ8" s="42">
        <v>0</v>
      </c>
      <c r="AR8" s="42">
        <v>0</v>
      </c>
      <c r="AS8" s="42">
        <v>0</v>
      </c>
      <c r="AT8" s="42">
        <v>0</v>
      </c>
      <c r="AU8" s="42">
        <v>0</v>
      </c>
      <c r="AV8" s="42">
        <v>0</v>
      </c>
      <c r="AW8" s="42">
        <v>0</v>
      </c>
      <c r="AX8" s="42">
        <v>0</v>
      </c>
      <c r="AY8" s="42">
        <v>0</v>
      </c>
      <c r="AZ8" s="42">
        <v>0</v>
      </c>
      <c r="BA8" s="42">
        <v>0</v>
      </c>
      <c r="BB8" s="42">
        <v>0</v>
      </c>
      <c r="BC8" s="42">
        <v>0</v>
      </c>
      <c r="BD8" s="42">
        <v>0</v>
      </c>
      <c r="BE8" s="42">
        <v>0</v>
      </c>
      <c r="BF8" s="42">
        <v>0</v>
      </c>
      <c r="BG8" s="42">
        <v>0</v>
      </c>
      <c r="BH8" s="42">
        <v>0</v>
      </c>
      <c r="BI8" s="42">
        <v>0</v>
      </c>
      <c r="BJ8" s="42">
        <v>0</v>
      </c>
      <c r="BK8" s="42">
        <v>0</v>
      </c>
      <c r="BL8" s="42">
        <v>0</v>
      </c>
      <c r="BM8" s="42">
        <v>0</v>
      </c>
      <c r="BN8" s="42">
        <v>0</v>
      </c>
      <c r="BO8" s="42"/>
      <c r="BP8" s="42"/>
      <c r="BQ8" s="42"/>
      <c r="BR8" s="42"/>
      <c r="BS8" s="42"/>
      <c r="BT8" s="42"/>
      <c r="BU8" s="42"/>
      <c r="BV8" s="42"/>
      <c r="BW8" s="42"/>
      <c r="BX8" s="42"/>
      <c r="BY8" s="42"/>
      <c r="BZ8" s="42"/>
      <c r="CA8" s="42"/>
      <c r="CB8" s="42"/>
      <c r="CC8" s="42"/>
      <c r="CD8" s="42"/>
      <c r="CE8" s="42"/>
      <c r="CF8" s="42"/>
      <c r="CG8" s="42"/>
      <c r="CH8" s="42"/>
      <c r="CI8" s="47"/>
    </row>
    <row r="9" spans="1:87" ht="162.5" x14ac:dyDescent="0.3">
      <c r="B9" s="31" t="s">
        <v>166</v>
      </c>
      <c r="C9" s="32" t="s">
        <v>241</v>
      </c>
      <c r="D9" s="32" t="s">
        <v>54</v>
      </c>
      <c r="E9" s="31" t="s">
        <v>242</v>
      </c>
      <c r="F9" s="48"/>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c r="AB9" s="24">
        <v>0</v>
      </c>
      <c r="AC9" s="24">
        <v>0</v>
      </c>
      <c r="AD9" s="24">
        <v>0</v>
      </c>
      <c r="AE9" s="24">
        <v>0</v>
      </c>
      <c r="AF9" s="47">
        <v>0</v>
      </c>
      <c r="AG9" s="47">
        <v>0</v>
      </c>
      <c r="AH9" s="47">
        <v>0</v>
      </c>
      <c r="AI9" s="47">
        <v>0</v>
      </c>
      <c r="AJ9" s="47">
        <v>0</v>
      </c>
      <c r="AK9" s="47">
        <v>0</v>
      </c>
      <c r="AL9" s="47">
        <v>0</v>
      </c>
      <c r="AM9" s="47">
        <v>0</v>
      </c>
      <c r="AN9" s="47">
        <v>0</v>
      </c>
      <c r="AO9" s="47">
        <v>0</v>
      </c>
      <c r="AP9" s="47">
        <v>0</v>
      </c>
      <c r="AQ9" s="47">
        <v>0</v>
      </c>
      <c r="AR9" s="47">
        <v>0</v>
      </c>
      <c r="AS9" s="47">
        <v>0</v>
      </c>
      <c r="AT9" s="47">
        <v>0</v>
      </c>
      <c r="AU9" s="47">
        <v>0</v>
      </c>
      <c r="AV9" s="47">
        <v>0</v>
      </c>
      <c r="AW9" s="47">
        <v>0</v>
      </c>
      <c r="AX9" s="47">
        <v>0</v>
      </c>
      <c r="AY9" s="47">
        <v>0</v>
      </c>
      <c r="AZ9" s="47">
        <v>0</v>
      </c>
      <c r="BA9" s="47">
        <v>0</v>
      </c>
      <c r="BB9" s="47">
        <v>0</v>
      </c>
      <c r="BC9" s="47">
        <v>0</v>
      </c>
      <c r="BD9" s="47">
        <v>0</v>
      </c>
      <c r="BE9" s="47">
        <v>0</v>
      </c>
      <c r="BF9" s="47">
        <v>0</v>
      </c>
      <c r="BG9" s="47">
        <v>0</v>
      </c>
      <c r="BH9" s="47">
        <v>0</v>
      </c>
      <c r="BI9" s="47">
        <v>0</v>
      </c>
      <c r="BJ9" s="47">
        <v>0</v>
      </c>
      <c r="BK9" s="47">
        <v>0</v>
      </c>
      <c r="BL9" s="47">
        <v>0</v>
      </c>
      <c r="BM9" s="47">
        <v>0</v>
      </c>
      <c r="BN9" s="47">
        <v>0</v>
      </c>
      <c r="BO9" s="47"/>
      <c r="BP9" s="47"/>
      <c r="BQ9" s="47"/>
      <c r="BR9" s="47"/>
      <c r="BS9" s="47"/>
      <c r="BT9" s="47"/>
      <c r="BU9" s="47"/>
      <c r="BV9" s="47"/>
      <c r="BW9" s="47"/>
      <c r="BX9" s="47"/>
      <c r="BY9" s="47"/>
      <c r="BZ9" s="47"/>
      <c r="CA9" s="47"/>
      <c r="CB9" s="47"/>
      <c r="CC9" s="47"/>
      <c r="CD9" s="47"/>
      <c r="CE9" s="47"/>
      <c r="CF9" s="47"/>
      <c r="CG9" s="47"/>
      <c r="CH9" s="47"/>
      <c r="CI9" s="47"/>
    </row>
    <row r="10" spans="1:87" x14ac:dyDescent="0.3"/>
    <row r="11" spans="1:87" x14ac:dyDescent="0.3"/>
    <row r="12" spans="1:87" x14ac:dyDescent="0.3"/>
    <row r="13" spans="1:87" x14ac:dyDescent="0.3"/>
    <row r="14" spans="1:87" x14ac:dyDescent="0.3"/>
    <row r="15" spans="1:87" x14ac:dyDescent="0.3"/>
    <row r="16" spans="1:87" x14ac:dyDescent="0.3"/>
  </sheetData>
  <sheetProtection algorithmName="SHA-512" hashValue="eorelIwElFqCxePIS66qmObtf9OOGIoybiSdOXk02lupB2t9tnWbhy9TCyXfwE1sIwhN+Z65x+Qm4VmX2oMvPw==" saltValue="8Mgw0hKIff74BsKQBixejQ=="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20"/>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9140625" customWidth="1"/>
    <col min="2" max="2" width="15.1640625" customWidth="1"/>
    <col min="3" max="3" width="14.9140625" customWidth="1"/>
    <col min="4" max="4" width="10" customWidth="1"/>
    <col min="5" max="5" width="37.9140625" customWidth="1"/>
    <col min="6" max="6" width="3.33203125" customWidth="1"/>
    <col min="7" max="108" width="8.83203125" customWidth="1"/>
    <col min="109" max="16384" width="8.83203125" hidden="1"/>
  </cols>
  <sheetData>
    <row r="1" spans="1:87" ht="22.5" x14ac:dyDescent="0.3">
      <c r="A1" s="27"/>
      <c r="B1" s="1" t="s">
        <v>243</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0" t="s">
        <v>2</v>
      </c>
      <c r="C3" s="71"/>
      <c r="D3" s="72"/>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0" t="s">
        <v>357</v>
      </c>
      <c r="C4" s="71"/>
      <c r="D4" s="72"/>
      <c r="E4" s="51" t="str">
        <f>'Cover sheet'!C6</f>
        <v>Brett</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7" t="s">
        <v>68</v>
      </c>
      <c r="H5" s="77"/>
      <c r="I5" s="77"/>
      <c r="J5" s="77"/>
      <c r="K5" s="77"/>
      <c r="L5" s="77"/>
      <c r="M5" s="77"/>
      <c r="N5" s="77"/>
      <c r="O5" s="77"/>
      <c r="P5" s="77"/>
      <c r="Q5" s="77"/>
      <c r="R5" s="77"/>
      <c r="S5" s="77"/>
      <c r="T5" s="77"/>
      <c r="U5" s="77"/>
      <c r="V5" s="77"/>
      <c r="W5" s="77"/>
      <c r="X5" s="77"/>
      <c r="Y5" s="77"/>
      <c r="Z5" s="77"/>
      <c r="AA5" s="77"/>
      <c r="AB5" s="77"/>
      <c r="AC5" s="77"/>
      <c r="AD5" s="77"/>
      <c r="AE5" s="77"/>
      <c r="AF5" s="78" t="s">
        <v>69</v>
      </c>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12.5" x14ac:dyDescent="0.3">
      <c r="B7" s="37" t="s">
        <v>170</v>
      </c>
      <c r="C7" s="38" t="s">
        <v>244</v>
      </c>
      <c r="D7" s="38" t="s">
        <v>54</v>
      </c>
      <c r="E7" s="37" t="s">
        <v>245</v>
      </c>
      <c r="G7" s="40">
        <v>5.8876522926465533</v>
      </c>
      <c r="H7" s="40">
        <v>5.8977968915994561</v>
      </c>
      <c r="I7" s="40">
        <v>5.9085278294208079</v>
      </c>
      <c r="J7" s="40">
        <v>5.9198240781724962</v>
      </c>
      <c r="K7" s="40">
        <v>5.9316709561571921</v>
      </c>
      <c r="L7" s="40">
        <v>5.9441489147402562</v>
      </c>
      <c r="M7" s="40">
        <v>5.9571967311108081</v>
      </c>
      <c r="N7" s="40">
        <v>5.9708703982987075</v>
      </c>
      <c r="O7" s="40">
        <v>5.9852396127325456</v>
      </c>
      <c r="P7" s="40">
        <v>6.0002629918521144</v>
      </c>
      <c r="Q7" s="40">
        <v>6.0160669464129235</v>
      </c>
      <c r="R7" s="40">
        <v>6.0325832511696085</v>
      </c>
      <c r="S7" s="40">
        <v>6.0498273419894657</v>
      </c>
      <c r="T7" s="40">
        <v>6.0678973519210508</v>
      </c>
      <c r="U7" s="40">
        <v>6.0868408651391048</v>
      </c>
      <c r="V7" s="40">
        <v>6.106635395319417</v>
      </c>
      <c r="W7" s="40">
        <v>6.1273041389323089</v>
      </c>
      <c r="X7" s="40">
        <v>6.1488676398039104</v>
      </c>
      <c r="Y7" s="40">
        <v>6.1713895332167752</v>
      </c>
      <c r="Z7" s="40">
        <v>6.1948964833004698</v>
      </c>
      <c r="AA7" s="40">
        <v>6.2194559767067794</v>
      </c>
      <c r="AB7" s="40">
        <v>6.2450901952422058</v>
      </c>
      <c r="AC7" s="40">
        <v>6.2718408473948299</v>
      </c>
      <c r="AD7" s="40">
        <v>6.299744163780189</v>
      </c>
      <c r="AE7" s="40">
        <v>6.328861099200024</v>
      </c>
      <c r="AF7" s="42">
        <v>6.3358148348381542</v>
      </c>
      <c r="AG7" s="42">
        <v>6.3603295946086371</v>
      </c>
      <c r="AH7" s="42">
        <v>6.3849200380854221</v>
      </c>
      <c r="AI7" s="42">
        <v>6.4094956523333497</v>
      </c>
      <c r="AJ7" s="42">
        <v>6.43397630733834</v>
      </c>
      <c r="AK7" s="42">
        <v>6.4582922305681807</v>
      </c>
      <c r="AL7" s="42">
        <v>6.4823790731971087</v>
      </c>
      <c r="AM7" s="42">
        <v>6.5061881037239573</v>
      </c>
      <c r="AN7" s="42">
        <v>6.5296924444105633</v>
      </c>
      <c r="AO7" s="42">
        <v>6.5529018549589297</v>
      </c>
      <c r="AP7" s="42">
        <v>6.5758691027758136</v>
      </c>
      <c r="AQ7" s="42">
        <v>6.598708524038468</v>
      </c>
      <c r="AR7" s="42">
        <v>6.6216055275130143</v>
      </c>
      <c r="AS7" s="42">
        <v>6.6448360757255873</v>
      </c>
      <c r="AT7" s="42">
        <v>6.6687858400157696</v>
      </c>
      <c r="AU7" s="42">
        <v>6.6939766097004894</v>
      </c>
      <c r="AV7" s="42">
        <v>6.7172986254287679</v>
      </c>
      <c r="AW7" s="42">
        <v>6.7405757081275457</v>
      </c>
      <c r="AX7" s="42">
        <v>6.7638422076092795</v>
      </c>
      <c r="AY7" s="42">
        <v>6.7871304253536469</v>
      </c>
      <c r="AZ7" s="42">
        <v>6.8104681818227721</v>
      </c>
      <c r="BA7" s="42">
        <v>6.8338760861204406</v>
      </c>
      <c r="BB7" s="42">
        <v>6.8573637027158556</v>
      </c>
      <c r="BC7" s="42">
        <v>6.8809267073575224</v>
      </c>
      <c r="BD7" s="42">
        <v>6.9045450560436219</v>
      </c>
      <c r="BE7" s="42">
        <v>6.9281840804791592</v>
      </c>
      <c r="BF7" s="42">
        <v>6.9517984029511553</v>
      </c>
      <c r="BG7" s="42">
        <v>6.9753415469238238</v>
      </c>
      <c r="BH7" s="42">
        <v>6.9987817142637727</v>
      </c>
      <c r="BI7" s="42">
        <v>7.022126985859904</v>
      </c>
      <c r="BJ7" s="42">
        <v>7.0454625115704257</v>
      </c>
      <c r="BK7" s="42">
        <v>7.0690038883952528</v>
      </c>
      <c r="BL7" s="42">
        <v>7.0925564567711907</v>
      </c>
      <c r="BM7" s="42">
        <v>7.1161096587805073</v>
      </c>
      <c r="BN7" s="42">
        <v>7.1396540788995502</v>
      </c>
      <c r="BO7" s="42"/>
      <c r="BP7" s="42"/>
      <c r="BQ7" s="42"/>
      <c r="BR7" s="42"/>
      <c r="BS7" s="42"/>
      <c r="BT7" s="42"/>
      <c r="BU7" s="42"/>
      <c r="BV7" s="42"/>
      <c r="BW7" s="42"/>
      <c r="BX7" s="42"/>
      <c r="BY7" s="42"/>
      <c r="BZ7" s="42"/>
      <c r="CA7" s="42"/>
      <c r="CB7" s="42"/>
      <c r="CC7" s="42"/>
      <c r="CD7" s="42"/>
      <c r="CE7" s="42"/>
      <c r="CF7" s="42"/>
      <c r="CG7" s="42"/>
      <c r="CH7" s="42"/>
      <c r="CI7" s="43"/>
    </row>
    <row r="8" spans="1:87" ht="112.5" x14ac:dyDescent="0.3">
      <c r="B8" s="31" t="s">
        <v>173</v>
      </c>
      <c r="C8" s="32" t="s">
        <v>246</v>
      </c>
      <c r="D8" s="32" t="s">
        <v>54</v>
      </c>
      <c r="E8" s="31" t="s">
        <v>247</v>
      </c>
      <c r="G8" s="40">
        <v>1.075432741891881E-2</v>
      </c>
      <c r="H8" s="40">
        <v>1.092904513092278E-2</v>
      </c>
      <c r="I8" s="40">
        <v>1.1079256982115874E-2</v>
      </c>
      <c r="J8" s="40">
        <v>1.1208400158157139E-2</v>
      </c>
      <c r="K8" s="40">
        <v>1.1319429745939705E-2</v>
      </c>
      <c r="L8" s="40">
        <v>1.1414886352638208E-2</v>
      </c>
      <c r="M8" s="40">
        <v>1.1496954240526226E-2</v>
      </c>
      <c r="N8" s="40">
        <v>1.1567511307819359E-2</v>
      </c>
      <c r="O8" s="40">
        <v>1.162817205921826E-2</v>
      </c>
      <c r="P8" s="40">
        <v>1.1680324549414476E-2</v>
      </c>
      <c r="Q8" s="40">
        <v>1.1725162144909805E-2</v>
      </c>
      <c r="R8" s="40">
        <v>1.1763710830931104E-2</v>
      </c>
      <c r="S8" s="40">
        <v>1.1796852688284344E-2</v>
      </c>
      <c r="T8" s="40">
        <v>1.1825346077351246E-2</v>
      </c>
      <c r="U8" s="40">
        <v>1.1849842991083763E-2</v>
      </c>
      <c r="V8" s="40">
        <v>1.1870903974072113E-2</v>
      </c>
      <c r="W8" s="40">
        <v>1.1889010949068182E-2</v>
      </c>
      <c r="X8" s="40">
        <v>1.1904578244464109E-2</v>
      </c>
      <c r="Y8" s="40">
        <v>1.1917962075059596E-2</v>
      </c>
      <c r="Z8" s="40">
        <v>1.1929468693059248E-2</v>
      </c>
      <c r="AA8" s="40">
        <v>1.1939361395813163E-2</v>
      </c>
      <c r="AB8" s="40">
        <v>1.1947866550653646E-2</v>
      </c>
      <c r="AC8" s="40">
        <v>1.1955178774689887E-2</v>
      </c>
      <c r="AD8" s="40">
        <v>1.1961465388086002E-2</v>
      </c>
      <c r="AE8" s="40">
        <v>1.1966870242723431E-2</v>
      </c>
      <c r="AF8" s="42">
        <v>1.2013614890807578E-2</v>
      </c>
      <c r="AG8" s="42">
        <v>1.2022931370286908E-2</v>
      </c>
      <c r="AH8" s="42">
        <v>1.2032731953100432E-2</v>
      </c>
      <c r="AI8" s="42">
        <v>1.2043105548063635E-2</v>
      </c>
      <c r="AJ8" s="42">
        <v>1.2054119242823586E-2</v>
      </c>
      <c r="AK8" s="42">
        <v>1.2065814390674914E-2</v>
      </c>
      <c r="AL8" s="42">
        <v>1.207820165372071E-2</v>
      </c>
      <c r="AM8" s="42">
        <v>1.2091254923341817E-2</v>
      </c>
      <c r="AN8" s="42">
        <v>1.2104904035412109E-2</v>
      </c>
      <c r="AO8" s="42">
        <v>1.2119026197210572E-2</v>
      </c>
      <c r="AP8" s="42">
        <v>1.21334360462023E-2</v>
      </c>
      <c r="AQ8" s="42">
        <v>1.2147874268585759E-2</v>
      </c>
      <c r="AR8" s="42">
        <v>1.21619947186631E-2</v>
      </c>
      <c r="AS8" s="42">
        <v>1.2175349999759352E-2</v>
      </c>
      <c r="AT8" s="42">
        <v>1.2187375494822354E-2</v>
      </c>
      <c r="AU8" s="42">
        <v>1.2197371871367071E-2</v>
      </c>
      <c r="AV8" s="42">
        <v>1.2211301979382132E-2</v>
      </c>
      <c r="AW8" s="42">
        <v>1.2225204965815209E-2</v>
      </c>
      <c r="AX8" s="42">
        <v>1.2239020158921339E-2</v>
      </c>
      <c r="AY8" s="42">
        <v>1.2252699709010344E-2</v>
      </c>
      <c r="AZ8" s="42">
        <v>1.2266212748440662E-2</v>
      </c>
      <c r="BA8" s="42">
        <v>1.2279549037575376E-2</v>
      </c>
      <c r="BB8" s="42">
        <v>1.229272155998869E-2</v>
      </c>
      <c r="BC8" s="42">
        <v>1.2305767359159791E-2</v>
      </c>
      <c r="BD8" s="42">
        <v>1.2318745704731328E-2</v>
      </c>
      <c r="BE8" s="42">
        <v>1.233173243559175E-2</v>
      </c>
      <c r="BF8" s="42">
        <v>1.2344809046208258E-2</v>
      </c>
      <c r="BG8" s="42">
        <v>1.2358044758821079E-2</v>
      </c>
      <c r="BH8" s="42">
        <v>1.2371469454973014E-2</v>
      </c>
      <c r="BI8" s="42">
        <v>1.2385034923986052E-2</v>
      </c>
      <c r="BJ8" s="42">
        <v>1.2398561423311428E-2</v>
      </c>
      <c r="BK8" s="42">
        <v>1.2411666037826133E-2</v>
      </c>
      <c r="BL8" s="42">
        <v>1.2424772294120215E-2</v>
      </c>
      <c r="BM8" s="42">
        <v>1.2437899824416817E-2</v>
      </c>
      <c r="BN8" s="42">
        <v>1.2451062851343841E-2</v>
      </c>
      <c r="BO8" s="42"/>
      <c r="BP8" s="42"/>
      <c r="BQ8" s="42"/>
      <c r="BR8" s="42"/>
      <c r="BS8" s="42"/>
      <c r="BT8" s="42"/>
      <c r="BU8" s="42"/>
      <c r="BV8" s="42"/>
      <c r="BW8" s="42"/>
      <c r="BX8" s="42"/>
      <c r="BY8" s="42"/>
      <c r="BZ8" s="42"/>
      <c r="CA8" s="42"/>
      <c r="CB8" s="42"/>
      <c r="CC8" s="42"/>
      <c r="CD8" s="42"/>
      <c r="CE8" s="42"/>
      <c r="CF8" s="42"/>
      <c r="CG8" s="42"/>
      <c r="CH8" s="42"/>
      <c r="CI8" s="47"/>
    </row>
    <row r="9" spans="1:87" ht="112.5" x14ac:dyDescent="0.3">
      <c r="B9" s="31" t="s">
        <v>176</v>
      </c>
      <c r="C9" s="32" t="s">
        <v>248</v>
      </c>
      <c r="D9" s="32" t="s">
        <v>54</v>
      </c>
      <c r="E9" s="31" t="s">
        <v>249</v>
      </c>
      <c r="G9" s="40">
        <v>20.570397815262371</v>
      </c>
      <c r="H9" s="40">
        <v>20.797375824770622</v>
      </c>
      <c r="I9" s="40">
        <v>21.0294797321395</v>
      </c>
      <c r="J9" s="40">
        <v>21.265599281405148</v>
      </c>
      <c r="K9" s="40">
        <v>21.501267732828676</v>
      </c>
      <c r="L9" s="40">
        <v>21.635224437847306</v>
      </c>
      <c r="M9" s="40">
        <v>21.767337774972017</v>
      </c>
      <c r="N9" s="40">
        <v>21.982969840448604</v>
      </c>
      <c r="O9" s="40">
        <v>22.198150789510933</v>
      </c>
      <c r="P9" s="40">
        <v>22.425295376494304</v>
      </c>
      <c r="Q9" s="40">
        <v>22.650165221549017</v>
      </c>
      <c r="R9" s="40">
        <v>22.868400597679475</v>
      </c>
      <c r="S9" s="40">
        <v>23.087042599964892</v>
      </c>
      <c r="T9" s="40">
        <v>23.303167025245866</v>
      </c>
      <c r="U9" s="40">
        <v>23.524883368988547</v>
      </c>
      <c r="V9" s="40">
        <v>23.743276189635658</v>
      </c>
      <c r="W9" s="40">
        <v>23.96448861773165</v>
      </c>
      <c r="X9" s="40">
        <v>24.182695581183044</v>
      </c>
      <c r="Y9" s="40">
        <v>24.403549468741222</v>
      </c>
      <c r="Z9" s="40">
        <v>24.62460172175274</v>
      </c>
      <c r="AA9" s="40">
        <v>24.869461703190041</v>
      </c>
      <c r="AB9" s="40">
        <v>25.117903894110992</v>
      </c>
      <c r="AC9" s="40">
        <v>25.36487048725278</v>
      </c>
      <c r="AD9" s="40">
        <v>25.615460390557477</v>
      </c>
      <c r="AE9" s="40">
        <v>25.866086880840101</v>
      </c>
      <c r="AF9" s="42">
        <v>26.037470560429718</v>
      </c>
      <c r="AG9" s="42">
        <v>26.27122125769737</v>
      </c>
      <c r="AH9" s="42">
        <v>26.505858668308466</v>
      </c>
      <c r="AI9" s="42">
        <v>26.741241788975824</v>
      </c>
      <c r="AJ9" s="42">
        <v>26.976704856342518</v>
      </c>
      <c r="AK9" s="42">
        <v>27.212624299315959</v>
      </c>
      <c r="AL9" s="42">
        <v>27.448190960310249</v>
      </c>
      <c r="AM9" s="42">
        <v>27.683266511365826</v>
      </c>
      <c r="AN9" s="42">
        <v>27.916823269854639</v>
      </c>
      <c r="AO9" s="42">
        <v>28.148402814397187</v>
      </c>
      <c r="AP9" s="42">
        <v>28.377147065082877</v>
      </c>
      <c r="AQ9" s="42">
        <v>28.60585374839436</v>
      </c>
      <c r="AR9" s="42">
        <v>28.835553272588665</v>
      </c>
      <c r="AS9" s="42">
        <v>29.066835360573467</v>
      </c>
      <c r="AT9" s="42">
        <v>29.301202005355808</v>
      </c>
      <c r="AU9" s="42">
        <v>29.540033330887429</v>
      </c>
      <c r="AV9" s="42">
        <v>29.772154697317571</v>
      </c>
      <c r="AW9" s="42">
        <v>30.00394722376906</v>
      </c>
      <c r="AX9" s="42">
        <v>30.235513335003002</v>
      </c>
      <c r="AY9" s="42">
        <v>30.466994670041821</v>
      </c>
      <c r="AZ9" s="42">
        <v>30.69849062306389</v>
      </c>
      <c r="BA9" s="42">
        <v>30.930192745362838</v>
      </c>
      <c r="BB9" s="42">
        <v>31.162225283757284</v>
      </c>
      <c r="BC9" s="42">
        <v>31.394707251559645</v>
      </c>
      <c r="BD9" s="42">
        <v>31.627599540082002</v>
      </c>
      <c r="BE9" s="42">
        <v>31.860722156135104</v>
      </c>
      <c r="BF9" s="42">
        <v>32.093639965846279</v>
      </c>
      <c r="BG9" s="42">
        <v>32.326167175700832</v>
      </c>
      <c r="BH9" s="42">
        <v>32.558240053506594</v>
      </c>
      <c r="BI9" s="42">
        <v>32.789912877645278</v>
      </c>
      <c r="BJ9" s="42">
        <v>33.021555777578129</v>
      </c>
      <c r="BK9" s="42">
        <v>33.2539605928947</v>
      </c>
      <c r="BL9" s="42">
        <v>33.486449510288374</v>
      </c>
      <c r="BM9" s="42">
        <v>33.718983617681786</v>
      </c>
      <c r="BN9" s="42">
        <v>33.951518411155575</v>
      </c>
      <c r="BO9" s="42"/>
      <c r="BP9" s="42"/>
      <c r="BQ9" s="42"/>
      <c r="BR9" s="42"/>
      <c r="BS9" s="42"/>
      <c r="BT9" s="42"/>
      <c r="BU9" s="42"/>
      <c r="BV9" s="42"/>
      <c r="BW9" s="42"/>
      <c r="BX9" s="42"/>
      <c r="BY9" s="42"/>
      <c r="BZ9" s="42"/>
      <c r="CA9" s="42"/>
      <c r="CB9" s="42"/>
      <c r="CC9" s="42"/>
      <c r="CD9" s="42"/>
      <c r="CE9" s="42"/>
      <c r="CF9" s="42"/>
      <c r="CG9" s="42"/>
      <c r="CH9" s="42"/>
      <c r="CI9" s="47"/>
    </row>
    <row r="10" spans="1:87" ht="112.5" x14ac:dyDescent="0.3">
      <c r="B10" s="31" t="s">
        <v>250</v>
      </c>
      <c r="C10" s="32" t="s">
        <v>251</v>
      </c>
      <c r="D10" s="32" t="s">
        <v>54</v>
      </c>
      <c r="E10" s="31" t="s">
        <v>252</v>
      </c>
      <c r="G10" s="40">
        <v>10.315405645455904</v>
      </c>
      <c r="H10" s="40">
        <v>10.15503619898122</v>
      </c>
      <c r="I10" s="40">
        <v>9.999125280743911</v>
      </c>
      <c r="J10" s="40">
        <v>9.8465119663819394</v>
      </c>
      <c r="K10" s="40">
        <v>9.6961501777589696</v>
      </c>
      <c r="L10" s="40">
        <v>9.7355155129834454</v>
      </c>
      <c r="M10" s="40">
        <v>9.7742554183600063</v>
      </c>
      <c r="N10" s="40">
        <v>9.7521457025966409</v>
      </c>
      <c r="O10" s="40">
        <v>9.7296367082838628</v>
      </c>
      <c r="P10" s="40">
        <v>9.7085317391984951</v>
      </c>
      <c r="Q10" s="40">
        <v>9.6922367701819478</v>
      </c>
      <c r="R10" s="40">
        <v>9.6774925638616853</v>
      </c>
      <c r="S10" s="40">
        <v>9.6632049001063987</v>
      </c>
      <c r="T10" s="40">
        <v>9.6484196560411615</v>
      </c>
      <c r="U10" s="40">
        <v>9.6350037958630246</v>
      </c>
      <c r="V10" s="40">
        <v>9.6210488998577226</v>
      </c>
      <c r="W10" s="40">
        <v>9.6084309152773546</v>
      </c>
      <c r="X10" s="40">
        <v>9.5952295396351239</v>
      </c>
      <c r="Y10" s="40">
        <v>9.5833323498837402</v>
      </c>
      <c r="Z10" s="40">
        <v>9.5717671298177702</v>
      </c>
      <c r="AA10" s="40">
        <v>9.5678077025990689</v>
      </c>
      <c r="AB10" s="40">
        <v>9.5650918962754652</v>
      </c>
      <c r="AC10" s="40">
        <v>9.5617104608914687</v>
      </c>
      <c r="AD10" s="40">
        <v>9.5595421745695575</v>
      </c>
      <c r="AE10" s="40">
        <v>9.5571235639911336</v>
      </c>
      <c r="AF10" s="42">
        <v>9.5266048669856609</v>
      </c>
      <c r="AG10" s="42">
        <v>9.5188966232916972</v>
      </c>
      <c r="AH10" s="42">
        <v>9.5114780308235769</v>
      </c>
      <c r="AI10" s="42">
        <v>9.5042992188198596</v>
      </c>
      <c r="AJ10" s="42">
        <v>9.49714730893648</v>
      </c>
      <c r="AK10" s="42">
        <v>9.4900338582140673</v>
      </c>
      <c r="AL10" s="42">
        <v>9.4827028799531927</v>
      </c>
      <c r="AM10" s="42">
        <v>9.4751173492709864</v>
      </c>
      <c r="AN10" s="42">
        <v>9.466963874407373</v>
      </c>
      <c r="AO10" s="42">
        <v>9.4581417047736451</v>
      </c>
      <c r="AP10" s="42">
        <v>9.4484193059548147</v>
      </c>
      <c r="AQ10" s="42">
        <v>9.4387096580453758</v>
      </c>
      <c r="AR10" s="42">
        <v>9.4293821657642027</v>
      </c>
      <c r="AS10" s="42">
        <v>9.4206307928095931</v>
      </c>
      <c r="AT10" s="42">
        <v>9.4129754729519384</v>
      </c>
      <c r="AU10" s="42">
        <v>9.4068560465174471</v>
      </c>
      <c r="AV10" s="42">
        <v>9.3982821675482811</v>
      </c>
      <c r="AW10" s="42">
        <v>9.389595314364545</v>
      </c>
      <c r="AX10" s="42">
        <v>9.3808369888582206</v>
      </c>
      <c r="AY10" s="42">
        <v>9.3720631893627129</v>
      </c>
      <c r="AZ10" s="42">
        <v>9.3633192740195312</v>
      </c>
      <c r="BA10" s="42">
        <v>9.3546657783604559</v>
      </c>
      <c r="BB10" s="42">
        <v>9.3461381802603718</v>
      </c>
      <c r="BC10" s="42">
        <v>9.3377666253638907</v>
      </c>
      <c r="BD10" s="42">
        <v>9.3295276885364515</v>
      </c>
      <c r="BE10" s="42">
        <v>9.3213547005870012</v>
      </c>
      <c r="BF10" s="42">
        <v>9.3131028326966643</v>
      </c>
      <c r="BG10" s="42">
        <v>9.3047088457655001</v>
      </c>
      <c r="BH10" s="42">
        <v>9.2961550633409402</v>
      </c>
      <c r="BI10" s="42">
        <v>9.2874654781723844</v>
      </c>
      <c r="BJ10" s="42">
        <v>9.2787756869667479</v>
      </c>
      <c r="BK10" s="42">
        <v>9.2703638536772477</v>
      </c>
      <c r="BL10" s="42">
        <v>9.2619801518550826</v>
      </c>
      <c r="BM10" s="42">
        <v>9.253609162284997</v>
      </c>
      <c r="BN10" s="42">
        <v>9.2452340417240446</v>
      </c>
      <c r="BO10" s="42"/>
      <c r="BP10" s="42"/>
      <c r="BQ10" s="42"/>
      <c r="BR10" s="42"/>
      <c r="BS10" s="42"/>
      <c r="BT10" s="42"/>
      <c r="BU10" s="42"/>
      <c r="BV10" s="42"/>
      <c r="BW10" s="42"/>
      <c r="BX10" s="42"/>
      <c r="BY10" s="42"/>
      <c r="BZ10" s="42"/>
      <c r="CA10" s="42"/>
      <c r="CB10" s="42"/>
      <c r="CC10" s="42"/>
      <c r="CD10" s="42"/>
      <c r="CE10" s="42"/>
      <c r="CF10" s="42"/>
      <c r="CG10" s="42"/>
      <c r="CH10" s="42"/>
      <c r="CI10" s="47"/>
    </row>
    <row r="11" spans="1:87" ht="100" x14ac:dyDescent="0.3">
      <c r="B11" s="31" t="s">
        <v>182</v>
      </c>
      <c r="C11" s="32" t="s">
        <v>253</v>
      </c>
      <c r="D11" s="32" t="s">
        <v>184</v>
      </c>
      <c r="E11" s="31" t="s">
        <v>254</v>
      </c>
      <c r="G11" s="40">
        <v>183</v>
      </c>
      <c r="H11" s="40">
        <v>182</v>
      </c>
      <c r="I11" s="40">
        <v>181</v>
      </c>
      <c r="J11" s="40">
        <v>180</v>
      </c>
      <c r="K11" s="40">
        <v>180</v>
      </c>
      <c r="L11" s="40">
        <v>179</v>
      </c>
      <c r="M11" s="40">
        <v>179</v>
      </c>
      <c r="N11" s="40">
        <v>179</v>
      </c>
      <c r="O11" s="40">
        <v>179</v>
      </c>
      <c r="P11" s="40">
        <v>180</v>
      </c>
      <c r="Q11" s="40">
        <v>180</v>
      </c>
      <c r="R11" s="40">
        <v>180</v>
      </c>
      <c r="S11" s="40">
        <v>180</v>
      </c>
      <c r="T11" s="40">
        <v>181</v>
      </c>
      <c r="U11" s="40">
        <v>181</v>
      </c>
      <c r="V11" s="40">
        <v>181</v>
      </c>
      <c r="W11" s="40">
        <v>182</v>
      </c>
      <c r="X11" s="40">
        <v>182</v>
      </c>
      <c r="Y11" s="40">
        <v>182</v>
      </c>
      <c r="Z11" s="40">
        <v>183</v>
      </c>
      <c r="AA11" s="40">
        <v>183</v>
      </c>
      <c r="AB11" s="40">
        <v>184</v>
      </c>
      <c r="AC11" s="40">
        <v>184</v>
      </c>
      <c r="AD11" s="40">
        <v>185</v>
      </c>
      <c r="AE11" s="40">
        <v>185</v>
      </c>
      <c r="AF11" s="42">
        <v>185</v>
      </c>
      <c r="AG11" s="42">
        <v>185</v>
      </c>
      <c r="AH11" s="42">
        <v>186</v>
      </c>
      <c r="AI11" s="42">
        <v>186</v>
      </c>
      <c r="AJ11" s="42">
        <v>186</v>
      </c>
      <c r="AK11" s="42">
        <v>187</v>
      </c>
      <c r="AL11" s="42">
        <v>187</v>
      </c>
      <c r="AM11" s="42">
        <v>187</v>
      </c>
      <c r="AN11" s="42">
        <v>188</v>
      </c>
      <c r="AO11" s="42">
        <v>188</v>
      </c>
      <c r="AP11" s="42">
        <v>188</v>
      </c>
      <c r="AQ11" s="42">
        <v>189</v>
      </c>
      <c r="AR11" s="42">
        <v>189</v>
      </c>
      <c r="AS11" s="42">
        <v>189</v>
      </c>
      <c r="AT11" s="42">
        <v>190</v>
      </c>
      <c r="AU11" s="42">
        <v>190</v>
      </c>
      <c r="AV11" s="42">
        <v>190</v>
      </c>
      <c r="AW11" s="42">
        <v>190</v>
      </c>
      <c r="AX11" s="42">
        <v>191</v>
      </c>
      <c r="AY11" s="42">
        <v>191</v>
      </c>
      <c r="AZ11" s="42">
        <v>191</v>
      </c>
      <c r="BA11" s="42">
        <v>192</v>
      </c>
      <c r="BB11" s="42">
        <v>192</v>
      </c>
      <c r="BC11" s="42">
        <v>192</v>
      </c>
      <c r="BD11" s="42">
        <v>192</v>
      </c>
      <c r="BE11" s="42">
        <v>193</v>
      </c>
      <c r="BF11" s="42">
        <v>193</v>
      </c>
      <c r="BG11" s="42">
        <v>193</v>
      </c>
      <c r="BH11" s="42">
        <v>193</v>
      </c>
      <c r="BI11" s="42">
        <v>194</v>
      </c>
      <c r="BJ11" s="42">
        <v>194</v>
      </c>
      <c r="BK11" s="42">
        <v>194</v>
      </c>
      <c r="BL11" s="42">
        <v>194</v>
      </c>
      <c r="BM11" s="42">
        <v>195</v>
      </c>
      <c r="BN11" s="42">
        <v>195</v>
      </c>
      <c r="BO11" s="42"/>
      <c r="BP11" s="42"/>
      <c r="BQ11" s="42"/>
      <c r="BR11" s="42"/>
      <c r="BS11" s="42"/>
      <c r="BT11" s="42"/>
      <c r="BU11" s="42"/>
      <c r="BV11" s="42"/>
      <c r="BW11" s="42"/>
      <c r="BX11" s="42"/>
      <c r="BY11" s="42"/>
      <c r="BZ11" s="42"/>
      <c r="CA11" s="42"/>
      <c r="CB11" s="42"/>
      <c r="CC11" s="42"/>
      <c r="CD11" s="42"/>
      <c r="CE11" s="42"/>
      <c r="CF11" s="42"/>
      <c r="CG11" s="42"/>
      <c r="CH11" s="42"/>
      <c r="CI11" s="47"/>
    </row>
    <row r="12" spans="1:87" ht="100" x14ac:dyDescent="0.3">
      <c r="B12" s="31" t="s">
        <v>186</v>
      </c>
      <c r="C12" s="32" t="s">
        <v>255</v>
      </c>
      <c r="D12" s="32" t="s">
        <v>184</v>
      </c>
      <c r="E12" s="31" t="s">
        <v>256</v>
      </c>
      <c r="G12" s="40">
        <v>276</v>
      </c>
      <c r="H12" s="40">
        <v>277</v>
      </c>
      <c r="I12" s="40">
        <v>278</v>
      </c>
      <c r="J12" s="40">
        <v>279</v>
      </c>
      <c r="K12" s="40">
        <v>280</v>
      </c>
      <c r="L12" s="40">
        <v>282</v>
      </c>
      <c r="M12" s="40">
        <v>283</v>
      </c>
      <c r="N12" s="40">
        <v>283</v>
      </c>
      <c r="O12" s="40">
        <v>283</v>
      </c>
      <c r="P12" s="40">
        <v>282</v>
      </c>
      <c r="Q12" s="40">
        <v>282</v>
      </c>
      <c r="R12" s="40">
        <v>282</v>
      </c>
      <c r="S12" s="40">
        <v>282</v>
      </c>
      <c r="T12" s="40">
        <v>282</v>
      </c>
      <c r="U12" s="40">
        <v>282</v>
      </c>
      <c r="V12" s="40">
        <v>281</v>
      </c>
      <c r="W12" s="40">
        <v>281</v>
      </c>
      <c r="X12" s="40">
        <v>281</v>
      </c>
      <c r="Y12" s="40">
        <v>281</v>
      </c>
      <c r="Z12" s="40">
        <v>281</v>
      </c>
      <c r="AA12" s="40">
        <v>281</v>
      </c>
      <c r="AB12" s="40">
        <v>282</v>
      </c>
      <c r="AC12" s="40">
        <v>282</v>
      </c>
      <c r="AD12" s="40">
        <v>282</v>
      </c>
      <c r="AE12" s="40">
        <v>282</v>
      </c>
      <c r="AF12" s="42">
        <v>282</v>
      </c>
      <c r="AG12" s="42">
        <v>282</v>
      </c>
      <c r="AH12" s="42">
        <v>282</v>
      </c>
      <c r="AI12" s="42">
        <v>282</v>
      </c>
      <c r="AJ12" s="42">
        <v>282</v>
      </c>
      <c r="AK12" s="42">
        <v>282</v>
      </c>
      <c r="AL12" s="42">
        <v>282</v>
      </c>
      <c r="AM12" s="42">
        <v>282</v>
      </c>
      <c r="AN12" s="42">
        <v>282</v>
      </c>
      <c r="AO12" s="42">
        <v>282</v>
      </c>
      <c r="AP12" s="42">
        <v>282</v>
      </c>
      <c r="AQ12" s="42">
        <v>282</v>
      </c>
      <c r="AR12" s="42">
        <v>283</v>
      </c>
      <c r="AS12" s="42">
        <v>283</v>
      </c>
      <c r="AT12" s="42">
        <v>283</v>
      </c>
      <c r="AU12" s="42">
        <v>283</v>
      </c>
      <c r="AV12" s="42">
        <v>283</v>
      </c>
      <c r="AW12" s="42">
        <v>283</v>
      </c>
      <c r="AX12" s="42">
        <v>283</v>
      </c>
      <c r="AY12" s="42">
        <v>283</v>
      </c>
      <c r="AZ12" s="42">
        <v>283</v>
      </c>
      <c r="BA12" s="42">
        <v>283</v>
      </c>
      <c r="BB12" s="42">
        <v>283</v>
      </c>
      <c r="BC12" s="42">
        <v>283</v>
      </c>
      <c r="BD12" s="42">
        <v>283</v>
      </c>
      <c r="BE12" s="42">
        <v>283</v>
      </c>
      <c r="BF12" s="42">
        <v>283</v>
      </c>
      <c r="BG12" s="42">
        <v>283</v>
      </c>
      <c r="BH12" s="42">
        <v>283</v>
      </c>
      <c r="BI12" s="42">
        <v>284</v>
      </c>
      <c r="BJ12" s="42">
        <v>284</v>
      </c>
      <c r="BK12" s="42">
        <v>284</v>
      </c>
      <c r="BL12" s="42">
        <v>284</v>
      </c>
      <c r="BM12" s="42">
        <v>284</v>
      </c>
      <c r="BN12" s="42">
        <v>284</v>
      </c>
      <c r="BO12" s="42"/>
      <c r="BP12" s="42"/>
      <c r="BQ12" s="42"/>
      <c r="BR12" s="42"/>
      <c r="BS12" s="42"/>
      <c r="BT12" s="42"/>
      <c r="BU12" s="42"/>
      <c r="BV12" s="42"/>
      <c r="BW12" s="42"/>
      <c r="BX12" s="42"/>
      <c r="BY12" s="42"/>
      <c r="BZ12" s="42"/>
      <c r="CA12" s="42"/>
      <c r="CB12" s="42"/>
      <c r="CC12" s="42"/>
      <c r="CD12" s="42"/>
      <c r="CE12" s="42"/>
      <c r="CF12" s="42"/>
      <c r="CG12" s="42"/>
      <c r="CH12" s="42"/>
      <c r="CI12" s="47"/>
    </row>
    <row r="13" spans="1:87" ht="100" x14ac:dyDescent="0.3">
      <c r="B13" s="31" t="s">
        <v>189</v>
      </c>
      <c r="C13" s="32" t="s">
        <v>257</v>
      </c>
      <c r="D13" s="32" t="s">
        <v>184</v>
      </c>
      <c r="E13" s="31" t="s">
        <v>258</v>
      </c>
      <c r="G13" s="40">
        <v>206.23605619038889</v>
      </c>
      <c r="H13" s="40">
        <v>205.14160410462918</v>
      </c>
      <c r="I13" s="40">
        <v>204.11728069872476</v>
      </c>
      <c r="J13" s="40">
        <v>203.17728619339425</v>
      </c>
      <c r="K13" s="40">
        <v>202.30905201255902</v>
      </c>
      <c r="L13" s="40">
        <v>202.01821647369334</v>
      </c>
      <c r="M13" s="40">
        <v>201.77549079773073</v>
      </c>
      <c r="N13" s="40">
        <v>201.71231031772774</v>
      </c>
      <c r="O13" s="40">
        <v>201.64042299776887</v>
      </c>
      <c r="P13" s="40">
        <v>201.69608715953402</v>
      </c>
      <c r="Q13" s="40">
        <v>201.73366564314074</v>
      </c>
      <c r="R13" s="40">
        <v>201.77331906193635</v>
      </c>
      <c r="S13" s="40">
        <v>201.85834445933827</v>
      </c>
      <c r="T13" s="40">
        <v>201.91275849587427</v>
      </c>
      <c r="U13" s="40">
        <v>201.98371869275275</v>
      </c>
      <c r="V13" s="40">
        <v>202.04126876425212</v>
      </c>
      <c r="W13" s="40">
        <v>202.13843691726402</v>
      </c>
      <c r="X13" s="40">
        <v>202.23536115176998</v>
      </c>
      <c r="Y13" s="40">
        <v>202.35559275388204</v>
      </c>
      <c r="Z13" s="40">
        <v>202.48347949253437</v>
      </c>
      <c r="AA13" s="40">
        <v>202.77930615103207</v>
      </c>
      <c r="AB13" s="40">
        <v>203.09473539664754</v>
      </c>
      <c r="AC13" s="40">
        <v>203.38709380493162</v>
      </c>
      <c r="AD13" s="40">
        <v>203.70022562990263</v>
      </c>
      <c r="AE13" s="40">
        <v>203.99284084009679</v>
      </c>
      <c r="AF13" s="42">
        <v>203.70374482160165</v>
      </c>
      <c r="AG13" s="42">
        <v>203.89063981092593</v>
      </c>
      <c r="AH13" s="42">
        <v>204.08219120527426</v>
      </c>
      <c r="AI13" s="42">
        <v>204.27724856862534</v>
      </c>
      <c r="AJ13" s="42">
        <v>204.47083034087962</v>
      </c>
      <c r="AK13" s="42">
        <v>204.66512346553458</v>
      </c>
      <c r="AL13" s="42">
        <v>204.85420840012537</v>
      </c>
      <c r="AM13" s="42">
        <v>205.03719934543679</v>
      </c>
      <c r="AN13" s="42">
        <v>205.2068300812945</v>
      </c>
      <c r="AO13" s="42">
        <v>205.36025472782242</v>
      </c>
      <c r="AP13" s="42">
        <v>205.49180437943173</v>
      </c>
      <c r="AQ13" s="42">
        <v>205.62187098852255</v>
      </c>
      <c r="AR13" s="42">
        <v>205.75800431628531</v>
      </c>
      <c r="AS13" s="42">
        <v>205.90430464651288</v>
      </c>
      <c r="AT13" s="42">
        <v>206.07138046637542</v>
      </c>
      <c r="AU13" s="42">
        <v>206.26855745177073</v>
      </c>
      <c r="AV13" s="42">
        <v>206.41546964123037</v>
      </c>
      <c r="AW13" s="42">
        <v>206.55860370898796</v>
      </c>
      <c r="AX13" s="42">
        <v>206.69876669222501</v>
      </c>
      <c r="AY13" s="42">
        <v>206.83702858548668</v>
      </c>
      <c r="AZ13" s="42">
        <v>206.97416518396281</v>
      </c>
      <c r="BA13" s="42">
        <v>207.11148897412986</v>
      </c>
      <c r="BB13" s="42">
        <v>207.24981441761764</v>
      </c>
      <c r="BC13" s="42">
        <v>207.38988644551657</v>
      </c>
      <c r="BD13" s="42">
        <v>207.53136301084237</v>
      </c>
      <c r="BE13" s="42">
        <v>207.67298008804855</v>
      </c>
      <c r="BF13" s="42">
        <v>207.8118249582015</v>
      </c>
      <c r="BG13" s="42">
        <v>207.94669310744248</v>
      </c>
      <c r="BH13" s="42">
        <v>208.07723607875928</v>
      </c>
      <c r="BI13" s="42">
        <v>208.20390207218267</v>
      </c>
      <c r="BJ13" s="42">
        <v>208.32923612904295</v>
      </c>
      <c r="BK13" s="42">
        <v>208.4585020952554</v>
      </c>
      <c r="BL13" s="42">
        <v>208.5871190375783</v>
      </c>
      <c r="BM13" s="42">
        <v>208.7148320435978</v>
      </c>
      <c r="BN13" s="42">
        <v>208.8413569579231</v>
      </c>
      <c r="BO13" s="42"/>
      <c r="BP13" s="42"/>
      <c r="BQ13" s="42"/>
      <c r="BR13" s="42"/>
      <c r="BS13" s="42"/>
      <c r="BT13" s="42"/>
      <c r="BU13" s="42"/>
      <c r="BV13" s="42"/>
      <c r="BW13" s="42"/>
      <c r="BX13" s="42"/>
      <c r="BY13" s="42"/>
      <c r="BZ13" s="42"/>
      <c r="CA13" s="42"/>
      <c r="CB13" s="42"/>
      <c r="CC13" s="42"/>
      <c r="CD13" s="42"/>
      <c r="CE13" s="42"/>
      <c r="CF13" s="42"/>
      <c r="CG13" s="42"/>
      <c r="CH13" s="42"/>
      <c r="CI13" s="47"/>
    </row>
    <row r="14" spans="1:87" ht="150" x14ac:dyDescent="0.3">
      <c r="B14" s="31" t="s">
        <v>192</v>
      </c>
      <c r="C14" s="32" t="s">
        <v>259</v>
      </c>
      <c r="D14" s="32" t="s">
        <v>54</v>
      </c>
      <c r="E14" s="31" t="s">
        <v>260</v>
      </c>
      <c r="G14" s="40">
        <v>4</v>
      </c>
      <c r="H14" s="40">
        <v>3.9999999999999991</v>
      </c>
      <c r="I14" s="40">
        <v>4</v>
      </c>
      <c r="J14" s="40">
        <v>4</v>
      </c>
      <c r="K14" s="40">
        <v>3.9999999999999996</v>
      </c>
      <c r="L14" s="40">
        <v>4</v>
      </c>
      <c r="M14" s="40">
        <v>3.9999999999999991</v>
      </c>
      <c r="N14" s="40">
        <v>3.9999999999999996</v>
      </c>
      <c r="O14" s="40">
        <v>4</v>
      </c>
      <c r="P14" s="40">
        <v>3.9999999999999991</v>
      </c>
      <c r="Q14" s="40">
        <v>3.9999999999999996</v>
      </c>
      <c r="R14" s="40">
        <v>4</v>
      </c>
      <c r="S14" s="40">
        <v>3.9999999999999996</v>
      </c>
      <c r="T14" s="40">
        <v>4</v>
      </c>
      <c r="U14" s="40">
        <v>3.9999999999999991</v>
      </c>
      <c r="V14" s="40">
        <v>3.9999999999999996</v>
      </c>
      <c r="W14" s="40">
        <v>4</v>
      </c>
      <c r="X14" s="40">
        <v>3.9999999999999996</v>
      </c>
      <c r="Y14" s="40">
        <v>3.9999999999999991</v>
      </c>
      <c r="Z14" s="40">
        <v>4</v>
      </c>
      <c r="AA14" s="40">
        <v>4</v>
      </c>
      <c r="AB14" s="40">
        <v>4</v>
      </c>
      <c r="AC14" s="40">
        <v>3.9999999999999996</v>
      </c>
      <c r="AD14" s="40">
        <v>3.9999999999999996</v>
      </c>
      <c r="AE14" s="40">
        <v>4</v>
      </c>
      <c r="AF14" s="42">
        <v>3.9999999999999996</v>
      </c>
      <c r="AG14" s="42">
        <v>3.9999999999999991</v>
      </c>
      <c r="AH14" s="42">
        <v>3.9999999999999991</v>
      </c>
      <c r="AI14" s="42">
        <v>3.9999999999999996</v>
      </c>
      <c r="AJ14" s="42">
        <v>4</v>
      </c>
      <c r="AK14" s="42">
        <v>4</v>
      </c>
      <c r="AL14" s="42">
        <v>3.9999999999999996</v>
      </c>
      <c r="AM14" s="42">
        <v>3.9999999999999996</v>
      </c>
      <c r="AN14" s="42">
        <v>3.9999999999999996</v>
      </c>
      <c r="AO14" s="42">
        <v>4</v>
      </c>
      <c r="AP14" s="42">
        <v>3.9999999999999996</v>
      </c>
      <c r="AQ14" s="42">
        <v>4</v>
      </c>
      <c r="AR14" s="42">
        <v>3.9999999999999996</v>
      </c>
      <c r="AS14" s="42">
        <v>3.9999999999999996</v>
      </c>
      <c r="AT14" s="42">
        <v>4</v>
      </c>
      <c r="AU14" s="42">
        <v>3.9999999999999991</v>
      </c>
      <c r="AV14" s="42">
        <v>3.9999999999999996</v>
      </c>
      <c r="AW14" s="42">
        <v>3.9999999999999996</v>
      </c>
      <c r="AX14" s="42">
        <v>3.9999999999999996</v>
      </c>
      <c r="AY14" s="42">
        <v>3.9999999999999991</v>
      </c>
      <c r="AZ14" s="42">
        <v>3.9999999999999991</v>
      </c>
      <c r="BA14" s="42">
        <v>3.9999999999999996</v>
      </c>
      <c r="BB14" s="42">
        <v>3.9999999999999996</v>
      </c>
      <c r="BC14" s="42">
        <v>4</v>
      </c>
      <c r="BD14" s="42">
        <v>3.9999999999999991</v>
      </c>
      <c r="BE14" s="42">
        <v>3.9999999999999996</v>
      </c>
      <c r="BF14" s="42">
        <v>3.9999999999999996</v>
      </c>
      <c r="BG14" s="42">
        <v>3.9999999999999991</v>
      </c>
      <c r="BH14" s="42">
        <v>4</v>
      </c>
      <c r="BI14" s="42">
        <v>3.9999999999999996</v>
      </c>
      <c r="BJ14" s="42">
        <v>3.9999999999999996</v>
      </c>
      <c r="BK14" s="42">
        <v>4</v>
      </c>
      <c r="BL14" s="42">
        <v>3.9999999999999996</v>
      </c>
      <c r="BM14" s="42">
        <v>3.9999999999999996</v>
      </c>
      <c r="BN14" s="42">
        <v>3.9999999999999996</v>
      </c>
      <c r="BO14" s="42"/>
      <c r="BP14" s="42"/>
      <c r="BQ14" s="42"/>
      <c r="BR14" s="42"/>
      <c r="BS14" s="42"/>
      <c r="BT14" s="42"/>
      <c r="BU14" s="42"/>
      <c r="BV14" s="42"/>
      <c r="BW14" s="42"/>
      <c r="BX14" s="42"/>
      <c r="BY14" s="42"/>
      <c r="BZ14" s="42"/>
      <c r="CA14" s="42"/>
      <c r="CB14" s="42"/>
      <c r="CC14" s="42"/>
      <c r="CD14" s="42"/>
      <c r="CE14" s="42"/>
      <c r="CF14" s="42"/>
      <c r="CG14" s="42"/>
      <c r="CH14" s="42"/>
      <c r="CI14" s="47"/>
    </row>
    <row r="15" spans="1:87" ht="137.5" x14ac:dyDescent="0.3">
      <c r="B15" s="31" t="s">
        <v>195</v>
      </c>
      <c r="C15" s="32" t="s">
        <v>261</v>
      </c>
      <c r="D15" s="32" t="s">
        <v>197</v>
      </c>
      <c r="E15" s="31" t="s">
        <v>262</v>
      </c>
      <c r="G15" s="40">
        <v>52.081308361752598</v>
      </c>
      <c r="H15" s="40">
        <v>51.763981780073429</v>
      </c>
      <c r="I15" s="40">
        <v>51.431118551709183</v>
      </c>
      <c r="J15" s="40">
        <v>51.078227022630131</v>
      </c>
      <c r="K15" s="40">
        <v>50.709660899382264</v>
      </c>
      <c r="L15" s="40">
        <v>50.347390200014203</v>
      </c>
      <c r="M15" s="40">
        <v>49.980279807240883</v>
      </c>
      <c r="N15" s="40">
        <v>49.586062776424804</v>
      </c>
      <c r="O15" s="40">
        <v>49.19533461134354</v>
      </c>
      <c r="P15" s="40">
        <v>48.785079675044507</v>
      </c>
      <c r="Q15" s="40">
        <v>48.375056278020672</v>
      </c>
      <c r="R15" s="40">
        <v>47.989633413871992</v>
      </c>
      <c r="S15" s="40">
        <v>47.60660008225404</v>
      </c>
      <c r="T15" s="40">
        <v>47.231832091315191</v>
      </c>
      <c r="U15" s="40">
        <v>46.858743439419875</v>
      </c>
      <c r="V15" s="40">
        <v>46.493353456437191</v>
      </c>
      <c r="W15" s="40">
        <v>46.132009731376847</v>
      </c>
      <c r="X15" s="40">
        <v>45.776286490132762</v>
      </c>
      <c r="Y15" s="40">
        <v>45.426045543602612</v>
      </c>
      <c r="Z15" s="40">
        <v>45.080873982217952</v>
      </c>
      <c r="AA15" s="40">
        <v>44.740782860588325</v>
      </c>
      <c r="AB15" s="40">
        <v>44.405534258759481</v>
      </c>
      <c r="AC15" s="40">
        <v>44.075349774746329</v>
      </c>
      <c r="AD15" s="40">
        <v>43.749671723419567</v>
      </c>
      <c r="AE15" s="40">
        <v>43.428825334508502</v>
      </c>
      <c r="AF15" s="42">
        <v>43.104265727970265</v>
      </c>
      <c r="AG15" s="42">
        <v>42.806384485668453</v>
      </c>
      <c r="AH15" s="42">
        <v>42.500240078637532</v>
      </c>
      <c r="AI15" s="42">
        <v>42.198443567699158</v>
      </c>
      <c r="AJ15" s="42">
        <v>41.9009029820051</v>
      </c>
      <c r="AK15" s="42">
        <v>41.607528926485429</v>
      </c>
      <c r="AL15" s="42">
        <v>41.315852087413823</v>
      </c>
      <c r="AM15" s="42">
        <v>41.030241726084512</v>
      </c>
      <c r="AN15" s="42">
        <v>40.748553019124891</v>
      </c>
      <c r="AO15" s="42">
        <v>40.470705746191555</v>
      </c>
      <c r="AP15" s="42">
        <v>40.196621860078665</v>
      </c>
      <c r="AQ15" s="42">
        <v>39.926225413626469</v>
      </c>
      <c r="AR15" s="42">
        <v>39.659442489559346</v>
      </c>
      <c r="AS15" s="42">
        <v>39.396201133118915</v>
      </c>
      <c r="AT15" s="42">
        <v>39.13643128736188</v>
      </c>
      <c r="AU15" s="42">
        <v>38.880064731000964</v>
      </c>
      <c r="AV15" s="42">
        <v>38.627035018673475</v>
      </c>
      <c r="AW15" s="42">
        <v>38.377277423526131</v>
      </c>
      <c r="AX15" s="42">
        <v>38.130728882014132</v>
      </c>
      <c r="AY15" s="42">
        <v>37.887327940813755</v>
      </c>
      <c r="AZ15" s="42">
        <v>37.647014705755431</v>
      </c>
      <c r="BA15" s="42">
        <v>37.409730792688443</v>
      </c>
      <c r="BB15" s="42">
        <v>37.175419280191235</v>
      </c>
      <c r="BC15" s="42">
        <v>36.944024664048776</v>
      </c>
      <c r="BD15" s="42">
        <v>36.715492813418841</v>
      </c>
      <c r="BE15" s="42">
        <v>36.489770928615897</v>
      </c>
      <c r="BF15" s="42">
        <v>36.266807500441686</v>
      </c>
      <c r="BG15" s="42">
        <v>36.046552270998731</v>
      </c>
      <c r="BH15" s="42">
        <v>35.828956195922707</v>
      </c>
      <c r="BI15" s="42">
        <v>35.613971407974404</v>
      </c>
      <c r="BJ15" s="42">
        <v>35.401551181935204</v>
      </c>
      <c r="BK15" s="42">
        <v>35.191649900750484</v>
      </c>
      <c r="BL15" s="42">
        <v>34.984223022871191</v>
      </c>
      <c r="BM15" s="42">
        <v>34.779227050743238</v>
      </c>
      <c r="BN15" s="42">
        <v>34.576619500398309</v>
      </c>
      <c r="BO15" s="42"/>
      <c r="BP15" s="42"/>
      <c r="BQ15" s="42"/>
      <c r="BR15" s="42"/>
      <c r="BS15" s="42"/>
      <c r="BT15" s="42"/>
      <c r="BU15" s="42"/>
      <c r="BV15" s="42"/>
      <c r="BW15" s="42"/>
      <c r="BX15" s="42"/>
      <c r="BY15" s="42"/>
      <c r="BZ15" s="42"/>
      <c r="CA15" s="42"/>
      <c r="CB15" s="42"/>
      <c r="CC15" s="42"/>
      <c r="CD15" s="42"/>
      <c r="CE15" s="42"/>
      <c r="CF15" s="42"/>
      <c r="CG15" s="42"/>
      <c r="CH15" s="42"/>
      <c r="CI15" s="47"/>
    </row>
    <row r="16" spans="1:87" ht="150" x14ac:dyDescent="0.3">
      <c r="B16" s="31" t="s">
        <v>199</v>
      </c>
      <c r="C16" s="32" t="s">
        <v>263</v>
      </c>
      <c r="D16" s="32" t="s">
        <v>201</v>
      </c>
      <c r="E16" s="31" t="s">
        <v>264</v>
      </c>
      <c r="G16" s="40">
        <v>54.918877964057366</v>
      </c>
      <c r="H16" s="40">
        <v>55.808900865331417</v>
      </c>
      <c r="I16" s="40">
        <v>56.718066118803598</v>
      </c>
      <c r="J16" s="40">
        <v>57.654654647341857</v>
      </c>
      <c r="K16" s="40">
        <v>58.6136449322494</v>
      </c>
      <c r="L16" s="40">
        <v>59.253842244160523</v>
      </c>
      <c r="M16" s="40">
        <v>59.907828043567207</v>
      </c>
      <c r="N16" s="40">
        <v>60.612463813572205</v>
      </c>
      <c r="O16" s="40">
        <v>61.319585039540236</v>
      </c>
      <c r="P16" s="40">
        <v>62.06792637704838</v>
      </c>
      <c r="Q16" s="40">
        <v>62.825717080982066</v>
      </c>
      <c r="R16" s="40">
        <v>63.550969619925787</v>
      </c>
      <c r="S16" s="40">
        <v>64.281162451241997</v>
      </c>
      <c r="T16" s="40">
        <v>65.005883502940833</v>
      </c>
      <c r="U16" s="40">
        <v>65.736743103960166</v>
      </c>
      <c r="V16" s="40">
        <v>66.462767719749849</v>
      </c>
      <c r="W16" s="40">
        <v>67.190456306187073</v>
      </c>
      <c r="X16" s="40">
        <v>67.916744423531625</v>
      </c>
      <c r="Y16" s="40">
        <v>68.641692018395659</v>
      </c>
      <c r="Z16" s="40">
        <v>69.365905461645639</v>
      </c>
      <c r="AA16" s="40">
        <v>70.089183322946838</v>
      </c>
      <c r="AB16" s="40">
        <v>70.811818565727975</v>
      </c>
      <c r="AC16" s="40">
        <v>71.53317793799809</v>
      </c>
      <c r="AD16" s="40">
        <v>72.254220968690873</v>
      </c>
      <c r="AE16" s="40">
        <v>72.974095185813496</v>
      </c>
      <c r="AF16" s="42">
        <v>73.710992159819781</v>
      </c>
      <c r="AG16" s="42">
        <v>74.436195032549378</v>
      </c>
      <c r="AH16" s="42">
        <v>75.161397905278974</v>
      </c>
      <c r="AI16" s="42">
        <v>75.886600778008571</v>
      </c>
      <c r="AJ16" s="42">
        <v>76.611803650738167</v>
      </c>
      <c r="AK16" s="42">
        <v>77.337006523467991</v>
      </c>
      <c r="AL16" s="42">
        <v>78.062209396197588</v>
      </c>
      <c r="AM16" s="42">
        <v>78.787412268927184</v>
      </c>
      <c r="AN16" s="42">
        <v>79.512615141656781</v>
      </c>
      <c r="AO16" s="42">
        <v>80.237818014386377</v>
      </c>
      <c r="AP16" s="42">
        <v>80.963020887116201</v>
      </c>
      <c r="AQ16" s="42">
        <v>81.688223759845798</v>
      </c>
      <c r="AR16" s="42">
        <v>82.413426632575394</v>
      </c>
      <c r="AS16" s="42">
        <v>83.138629505304991</v>
      </c>
      <c r="AT16" s="42">
        <v>83.863832378034587</v>
      </c>
      <c r="AU16" s="42">
        <v>84.589035250764411</v>
      </c>
      <c r="AV16" s="42">
        <v>85.314238123494007</v>
      </c>
      <c r="AW16" s="42">
        <v>86.039440996223604</v>
      </c>
      <c r="AX16" s="42">
        <v>86.7646438689532</v>
      </c>
      <c r="AY16" s="42">
        <v>87.489846741682797</v>
      </c>
      <c r="AZ16" s="42">
        <v>88.215049614412621</v>
      </c>
      <c r="BA16" s="42">
        <v>88.940252487142217</v>
      </c>
      <c r="BB16" s="42">
        <v>89.665455359871814</v>
      </c>
      <c r="BC16" s="42">
        <v>90.39065823260141</v>
      </c>
      <c r="BD16" s="42">
        <v>91.115861105331234</v>
      </c>
      <c r="BE16" s="42">
        <v>91.841063978060831</v>
      </c>
      <c r="BF16" s="42">
        <v>92.566266850790427</v>
      </c>
      <c r="BG16" s="42">
        <v>93.291469723520024</v>
      </c>
      <c r="BH16" s="42">
        <v>94.01667259624962</v>
      </c>
      <c r="BI16" s="42">
        <v>94.741875468979444</v>
      </c>
      <c r="BJ16" s="42">
        <v>95.467078341709041</v>
      </c>
      <c r="BK16" s="42">
        <v>96.192281214438637</v>
      </c>
      <c r="BL16" s="42">
        <v>96.917484087168233</v>
      </c>
      <c r="BM16" s="42">
        <v>97.64268695989783</v>
      </c>
      <c r="BN16" s="42">
        <v>98.367889832627654</v>
      </c>
      <c r="BO16" s="42"/>
      <c r="BP16" s="42"/>
      <c r="BQ16" s="42"/>
      <c r="BR16" s="42"/>
      <c r="BS16" s="42"/>
      <c r="BT16" s="42"/>
      <c r="BU16" s="42"/>
      <c r="BV16" s="42"/>
      <c r="BW16" s="42"/>
      <c r="BX16" s="42"/>
      <c r="BY16" s="42"/>
      <c r="BZ16" s="42"/>
      <c r="CA16" s="42"/>
      <c r="CB16" s="42"/>
      <c r="CC16" s="42"/>
      <c r="CD16" s="42"/>
      <c r="CE16" s="42"/>
      <c r="CF16" s="42"/>
      <c r="CG16" s="42"/>
      <c r="CH16" s="42"/>
      <c r="CI16" s="47"/>
    </row>
    <row r="17" spans="2:87" ht="100" x14ac:dyDescent="0.3">
      <c r="B17" s="31" t="s">
        <v>216</v>
      </c>
      <c r="C17" s="32" t="s">
        <v>265</v>
      </c>
      <c r="D17" s="32" t="s">
        <v>218</v>
      </c>
      <c r="E17" s="31" t="s">
        <v>266</v>
      </c>
      <c r="G17" s="62">
        <v>0.75305931364257217</v>
      </c>
      <c r="H17" s="62">
        <v>0.75949568417336211</v>
      </c>
      <c r="I17" s="62">
        <v>0.76582114792706668</v>
      </c>
      <c r="J17" s="62">
        <v>0.77205848201343197</v>
      </c>
      <c r="K17" s="62">
        <v>0.77818806637177584</v>
      </c>
      <c r="L17" s="62">
        <v>0.78005749483617304</v>
      </c>
      <c r="M17" s="62">
        <v>0.78193492816813104</v>
      </c>
      <c r="N17" s="62">
        <v>0.78392222084354124</v>
      </c>
      <c r="O17" s="62">
        <v>0.78588043981460864</v>
      </c>
      <c r="P17" s="62">
        <v>0.78791451942154977</v>
      </c>
      <c r="Q17" s="62">
        <v>0.78993527723107348</v>
      </c>
      <c r="R17" s="62">
        <v>0.79183353020958203</v>
      </c>
      <c r="S17" s="62">
        <v>0.79371036771524506</v>
      </c>
      <c r="T17" s="62">
        <v>0.79553997390196751</v>
      </c>
      <c r="U17" s="62">
        <v>0.79735250115743983</v>
      </c>
      <c r="V17" s="62">
        <v>0.79912149770322005</v>
      </c>
      <c r="W17" s="62">
        <v>0.80086382649067922</v>
      </c>
      <c r="X17" s="62">
        <v>0.80257292360328736</v>
      </c>
      <c r="Y17" s="62">
        <v>0.80424985903426749</v>
      </c>
      <c r="Z17" s="62">
        <v>0.80589689122135788</v>
      </c>
      <c r="AA17" s="62">
        <v>0.80751436377395802</v>
      </c>
      <c r="AB17" s="62">
        <v>0.80910370044689994</v>
      </c>
      <c r="AC17" s="62">
        <v>0.81066426845737682</v>
      </c>
      <c r="AD17" s="62">
        <v>0.81219886041683076</v>
      </c>
      <c r="AE17" s="62">
        <v>0.81370634829247679</v>
      </c>
      <c r="AF17" s="63">
        <v>0.81522462126036466</v>
      </c>
      <c r="AG17" s="63">
        <v>0.81669483087520367</v>
      </c>
      <c r="AH17" s="63">
        <v>0.81814182902682719</v>
      </c>
      <c r="AI17" s="63">
        <v>0.81956616109900315</v>
      </c>
      <c r="AJ17" s="63">
        <v>0.82096835552226965</v>
      </c>
      <c r="AK17" s="63">
        <v>0.82234892442759389</v>
      </c>
      <c r="AL17" s="63">
        <v>0.8237083642700167</v>
      </c>
      <c r="AM17" s="63">
        <v>0.8250471564238846</v>
      </c>
      <c r="AN17" s="63">
        <v>0.82636576775116088</v>
      </c>
      <c r="AO17" s="63">
        <v>0.82766465114423049</v>
      </c>
      <c r="AP17" s="63">
        <v>0.8289442460445231</v>
      </c>
      <c r="AQ17" s="63">
        <v>0.83020497893819967</v>
      </c>
      <c r="AR17" s="63">
        <v>0.83144726383008305</v>
      </c>
      <c r="AS17" s="63">
        <v>0.83267150269693113</v>
      </c>
      <c r="AT17" s="63">
        <v>0.83387808592110113</v>
      </c>
      <c r="AU17" s="63">
        <v>0.83506739270558561</v>
      </c>
      <c r="AV17" s="63">
        <v>0.83623979147134486</v>
      </c>
      <c r="AW17" s="63">
        <v>0.83739564023781687</v>
      </c>
      <c r="AX17" s="63">
        <v>0.83853528698742197</v>
      </c>
      <c r="AY17" s="63">
        <v>0.83965907001484807</v>
      </c>
      <c r="AZ17" s="63">
        <v>0.84076731826185058</v>
      </c>
      <c r="BA17" s="63">
        <v>0.84186035163826078</v>
      </c>
      <c r="BB17" s="63">
        <v>0.84293848132986793</v>
      </c>
      <c r="BC17" s="63">
        <v>0.84400201009378795</v>
      </c>
      <c r="BD17" s="63">
        <v>0.84505123254191539</v>
      </c>
      <c r="BE17" s="63">
        <v>0.84608643541301021</v>
      </c>
      <c r="BF17" s="63">
        <v>0.84710789783395424</v>
      </c>
      <c r="BG17" s="63">
        <v>0.84811589157066902</v>
      </c>
      <c r="BH17" s="63">
        <v>0.84911068126917577</v>
      </c>
      <c r="BI17" s="63">
        <v>0.85009252468724306</v>
      </c>
      <c r="BJ17" s="63">
        <v>0.85106167291704693</v>
      </c>
      <c r="BK17" s="63">
        <v>0.852018370599254</v>
      </c>
      <c r="BL17" s="63">
        <v>0.85296285612890188</v>
      </c>
      <c r="BM17" s="63">
        <v>0.85389536185344816</v>
      </c>
      <c r="BN17" s="63">
        <v>0.85481611426332926</v>
      </c>
      <c r="BO17" s="47"/>
      <c r="BP17" s="47"/>
      <c r="BQ17" s="47"/>
      <c r="BR17" s="47"/>
      <c r="BS17" s="47"/>
      <c r="BT17" s="47"/>
      <c r="BU17" s="47"/>
      <c r="BV17" s="47"/>
      <c r="BW17" s="47"/>
      <c r="BX17" s="47"/>
      <c r="BY17" s="47"/>
      <c r="BZ17" s="47"/>
      <c r="CA17" s="47"/>
      <c r="CB17" s="47"/>
      <c r="CC17" s="47"/>
      <c r="CD17" s="47"/>
      <c r="CE17" s="47"/>
      <c r="CF17" s="47"/>
      <c r="CG17" s="47"/>
      <c r="CH17" s="47"/>
      <c r="CI17" s="47"/>
    </row>
    <row r="18" spans="2:87" x14ac:dyDescent="0.3"/>
    <row r="19" spans="2:87" x14ac:dyDescent="0.3"/>
    <row r="20" spans="2:87" x14ac:dyDescent="0.3"/>
  </sheetData>
  <sheetProtection algorithmName="SHA-512" hashValue="Z+CKW1SvYvdy8KhiTvDd+QiLLIwhcI9DNndkn2cUTnQHGtxsx8xw6Th4RZMAEAWAbAOJB8PkFKUtRy4GgE5UYw==" saltValue="XlHMEerSnWWH904PzogRiQ=="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3" customWidth="1"/>
    <col min="2" max="2" width="16.4140625" customWidth="1"/>
    <col min="3" max="3" width="14.9140625" customWidth="1"/>
    <col min="4" max="4" width="9.33203125" customWidth="1"/>
    <col min="5" max="5" width="40.83203125" customWidth="1"/>
    <col min="6" max="6" width="2.83203125" customWidth="1"/>
    <col min="7" max="108" width="8.83203125" customWidth="1"/>
    <col min="109" max="16384" width="8.83203125" hidden="1"/>
  </cols>
  <sheetData>
    <row r="1" spans="1:87" ht="22.5" x14ac:dyDescent="0.3">
      <c r="A1" s="27"/>
      <c r="B1" s="1" t="s">
        <v>267</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0" t="s">
        <v>2</v>
      </c>
      <c r="C3" s="71"/>
      <c r="D3" s="72"/>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0" t="s">
        <v>357</v>
      </c>
      <c r="C4" s="71"/>
      <c r="D4" s="72"/>
      <c r="E4" s="51" t="str">
        <f>'Cover sheet'!C6</f>
        <v>Brett</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7" t="s">
        <v>68</v>
      </c>
      <c r="H5" s="77"/>
      <c r="I5" s="77"/>
      <c r="J5" s="77"/>
      <c r="K5" s="77"/>
      <c r="L5" s="77"/>
      <c r="M5" s="77"/>
      <c r="N5" s="77"/>
      <c r="O5" s="77"/>
      <c r="P5" s="77"/>
      <c r="Q5" s="77"/>
      <c r="R5" s="77"/>
      <c r="S5" s="77"/>
      <c r="T5" s="77"/>
      <c r="U5" s="77"/>
      <c r="V5" s="77"/>
      <c r="W5" s="77"/>
      <c r="X5" s="77"/>
      <c r="Y5" s="77"/>
      <c r="Z5" s="77"/>
      <c r="AA5" s="77"/>
      <c r="AB5" s="77"/>
      <c r="AC5" s="77"/>
      <c r="AD5" s="77"/>
      <c r="AE5" s="77"/>
      <c r="AF5" s="78" t="s">
        <v>69</v>
      </c>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221</v>
      </c>
      <c r="C7" s="38" t="s">
        <v>268</v>
      </c>
      <c r="D7" s="38" t="s">
        <v>54</v>
      </c>
      <c r="E7" s="37" t="s">
        <v>269</v>
      </c>
      <c r="G7" s="40">
        <v>40.814210080783752</v>
      </c>
      <c r="H7" s="40">
        <v>40.891137960482226</v>
      </c>
      <c r="I7" s="40">
        <v>40.978212099286338</v>
      </c>
      <c r="J7" s="40">
        <v>41.073143726117742</v>
      </c>
      <c r="K7" s="40">
        <v>41.170408296490777</v>
      </c>
      <c r="L7" s="40">
        <v>41.356303751923647</v>
      </c>
      <c r="M7" s="40">
        <v>41.540286878683354</v>
      </c>
      <c r="N7" s="40">
        <v>41.747553452651772</v>
      </c>
      <c r="O7" s="40">
        <v>41.954655282586558</v>
      </c>
      <c r="P7" s="40">
        <v>42.175770432094332</v>
      </c>
      <c r="Q7" s="40">
        <v>42.4001941002888</v>
      </c>
      <c r="R7" s="40">
        <v>42.620240123541699</v>
      </c>
      <c r="S7" s="40">
        <v>42.841871694749038</v>
      </c>
      <c r="T7" s="40">
        <v>43.061309379285433</v>
      </c>
      <c r="U7" s="40">
        <v>43.288577872981762</v>
      </c>
      <c r="V7" s="40">
        <v>43.512831388786871</v>
      </c>
      <c r="W7" s="40">
        <v>43.742112682890379</v>
      </c>
      <c r="X7" s="40">
        <v>43.968697338866541</v>
      </c>
      <c r="Y7" s="40">
        <v>44.200189313916795</v>
      </c>
      <c r="Z7" s="40">
        <v>44.433194803564035</v>
      </c>
      <c r="AA7" s="40">
        <v>44.698664743891705</v>
      </c>
      <c r="AB7" s="40">
        <v>44.970033852179313</v>
      </c>
      <c r="AC7" s="40">
        <v>45.240376974313769</v>
      </c>
      <c r="AD7" s="40">
        <v>45.516708194295305</v>
      </c>
      <c r="AE7" s="40">
        <v>45.794038414273984</v>
      </c>
      <c r="AF7" s="42">
        <v>45.941903877144341</v>
      </c>
      <c r="AG7" s="42">
        <v>46.192470406967985</v>
      </c>
      <c r="AH7" s="42">
        <v>46.444289469170563</v>
      </c>
      <c r="AI7" s="42">
        <v>46.697079765677096</v>
      </c>
      <c r="AJ7" s="42">
        <v>46.949882591860167</v>
      </c>
      <c r="AK7" s="42">
        <v>47.203016202488882</v>
      </c>
      <c r="AL7" s="42">
        <v>47.455351115114276</v>
      </c>
      <c r="AM7" s="42">
        <v>47.70666321928411</v>
      </c>
      <c r="AN7" s="42">
        <v>47.955584492707992</v>
      </c>
      <c r="AO7" s="42">
        <v>48.201565400326977</v>
      </c>
      <c r="AP7" s="42">
        <v>48.443568909859707</v>
      </c>
      <c r="AQ7" s="42">
        <v>48.685419804746786</v>
      </c>
      <c r="AR7" s="42">
        <v>48.928702960584552</v>
      </c>
      <c r="AS7" s="42">
        <v>49.174477579108412</v>
      </c>
      <c r="AT7" s="42">
        <v>49.425150693818338</v>
      </c>
      <c r="AU7" s="42">
        <v>49.683063358976739</v>
      </c>
      <c r="AV7" s="42">
        <v>49.929946792274002</v>
      </c>
      <c r="AW7" s="42">
        <v>50.17634345122697</v>
      </c>
      <c r="AX7" s="42">
        <v>50.42243155162943</v>
      </c>
      <c r="AY7" s="42">
        <v>50.668440984467196</v>
      </c>
      <c r="AZ7" s="42">
        <v>50.914544291654643</v>
      </c>
      <c r="BA7" s="42">
        <v>51.161014158881315</v>
      </c>
      <c r="BB7" s="42">
        <v>51.408019888293502</v>
      </c>
      <c r="BC7" s="42">
        <v>51.655706351640227</v>
      </c>
      <c r="BD7" s="42">
        <v>51.903991030366811</v>
      </c>
      <c r="BE7" s="42">
        <v>52.152592669636853</v>
      </c>
      <c r="BF7" s="42">
        <v>52.400886010540319</v>
      </c>
      <c r="BG7" s="42">
        <v>52.648575613148978</v>
      </c>
      <c r="BH7" s="42">
        <v>52.895548300566283</v>
      </c>
      <c r="BI7" s="42">
        <v>53.141890376601559</v>
      </c>
      <c r="BJ7" s="42">
        <v>53.388192537538607</v>
      </c>
      <c r="BK7" s="42">
        <v>53.635740001005026</v>
      </c>
      <c r="BL7" s="42">
        <v>53.883410891208769</v>
      </c>
      <c r="BM7" s="42">
        <v>54.131140338571711</v>
      </c>
      <c r="BN7" s="42">
        <v>54.378857594630517</v>
      </c>
      <c r="BO7" s="42"/>
      <c r="BP7" s="42"/>
      <c r="BQ7" s="42"/>
      <c r="BR7" s="42"/>
      <c r="BS7" s="42"/>
      <c r="BT7" s="42"/>
      <c r="BU7" s="42"/>
      <c r="BV7" s="42"/>
      <c r="BW7" s="42"/>
      <c r="BX7" s="42"/>
      <c r="BY7" s="42"/>
      <c r="BZ7" s="42"/>
      <c r="CA7" s="42"/>
      <c r="CB7" s="42"/>
      <c r="CC7" s="42"/>
      <c r="CD7" s="42"/>
      <c r="CE7" s="42"/>
      <c r="CF7" s="42"/>
      <c r="CG7" s="42"/>
      <c r="CH7" s="42"/>
      <c r="CI7" s="43"/>
    </row>
    <row r="8" spans="1:87" ht="112.5" x14ac:dyDescent="0.3">
      <c r="B8" s="31" t="s">
        <v>224</v>
      </c>
      <c r="C8" s="32" t="s">
        <v>270</v>
      </c>
      <c r="D8" s="32" t="s">
        <v>54</v>
      </c>
      <c r="E8" s="31" t="s">
        <v>271</v>
      </c>
      <c r="G8" s="40">
        <v>53.679980280543219</v>
      </c>
      <c r="H8" s="40">
        <v>53.681978537434233</v>
      </c>
      <c r="I8" s="40">
        <v>53.684264327108174</v>
      </c>
      <c r="J8" s="40">
        <v>53.68676951415528</v>
      </c>
      <c r="K8" s="40">
        <v>53.689328714039299</v>
      </c>
      <c r="L8" s="40">
        <v>53.694528375246598</v>
      </c>
      <c r="M8" s="40">
        <v>53.699653972521624</v>
      </c>
      <c r="N8" s="40">
        <v>53.705459643013029</v>
      </c>
      <c r="O8" s="40">
        <v>53.711239801655516</v>
      </c>
      <c r="P8" s="40">
        <v>53.717420990192458</v>
      </c>
      <c r="Q8" s="40">
        <v>53.723678236473603</v>
      </c>
      <c r="R8" s="40">
        <v>53.729782971567893</v>
      </c>
      <c r="S8" s="40">
        <v>53.735913601723809</v>
      </c>
      <c r="T8" s="40">
        <v>53.74195377716029</v>
      </c>
      <c r="U8" s="40">
        <v>53.748202791667225</v>
      </c>
      <c r="V8" s="40">
        <v>53.754335929406473</v>
      </c>
      <c r="W8" s="40">
        <v>53.760593762711942</v>
      </c>
      <c r="X8" s="40">
        <v>53.766743930346216</v>
      </c>
      <c r="Y8" s="40">
        <v>53.773012631280409</v>
      </c>
      <c r="Z8" s="40">
        <v>53.779297242268782</v>
      </c>
      <c r="AA8" s="40">
        <v>53.786524258895348</v>
      </c>
      <c r="AB8" s="40">
        <v>53.793896050433261</v>
      </c>
      <c r="AC8" s="40">
        <v>53.801203605165995</v>
      </c>
      <c r="AD8" s="40">
        <v>53.80865625367548</v>
      </c>
      <c r="AE8" s="40">
        <v>53.816102490066612</v>
      </c>
      <c r="AF8" s="47">
        <v>53.820328439544134</v>
      </c>
      <c r="AG8" s="47">
        <v>53.827109713151337</v>
      </c>
      <c r="AH8" s="47">
        <v>53.833926277695632</v>
      </c>
      <c r="AI8" s="47">
        <v>53.84077240695553</v>
      </c>
      <c r="AJ8" s="47">
        <v>53.847621741680037</v>
      </c>
      <c r="AK8" s="47">
        <v>53.854485921447569</v>
      </c>
      <c r="AL8" s="47">
        <v>53.861332991929579</v>
      </c>
      <c r="AM8" s="47">
        <v>53.868157692540777</v>
      </c>
      <c r="AN8" s="47">
        <v>53.874919791049528</v>
      </c>
      <c r="AO8" s="47">
        <v>53.881602512296801</v>
      </c>
      <c r="AP8" s="47">
        <v>53.888173167852784</v>
      </c>
      <c r="AQ8" s="47">
        <v>53.894743078914864</v>
      </c>
      <c r="AR8" s="47">
        <v>53.901354239872262</v>
      </c>
      <c r="AS8" s="47">
        <v>53.908030161323168</v>
      </c>
      <c r="AT8" s="47">
        <v>53.914831501070893</v>
      </c>
      <c r="AU8" s="47">
        <v>53.921812858043815</v>
      </c>
      <c r="AV8" s="47">
        <v>53.928519282667644</v>
      </c>
      <c r="AW8" s="47">
        <v>53.935212452865684</v>
      </c>
      <c r="AX8" s="47">
        <v>53.941896686437509</v>
      </c>
      <c r="AY8" s="47">
        <v>53.948577912503815</v>
      </c>
      <c r="AZ8" s="47">
        <v>53.955260473634176</v>
      </c>
      <c r="BA8" s="47">
        <v>53.961951932433365</v>
      </c>
      <c r="BB8" s="47">
        <v>53.96865708064221</v>
      </c>
      <c r="BC8" s="47">
        <v>53.97538039302939</v>
      </c>
      <c r="BD8" s="47">
        <v>53.982119993580227</v>
      </c>
      <c r="BE8" s="47">
        <v>53.988868482423335</v>
      </c>
      <c r="BF8" s="47">
        <v>53.995608460677971</v>
      </c>
      <c r="BG8" s="47">
        <v>54.002332457365668</v>
      </c>
      <c r="BH8" s="47">
        <v>54.009038030227103</v>
      </c>
      <c r="BI8" s="47">
        <v>54.015727527396201</v>
      </c>
      <c r="BJ8" s="47">
        <v>54.022416120658015</v>
      </c>
      <c r="BK8" s="47">
        <v>54.029135910118825</v>
      </c>
      <c r="BL8" s="47">
        <v>54.035859066585971</v>
      </c>
      <c r="BM8" s="47">
        <v>54.04258396012068</v>
      </c>
      <c r="BN8" s="47">
        <v>54.049308750308057</v>
      </c>
      <c r="BO8" s="47"/>
      <c r="BP8" s="47"/>
      <c r="BQ8" s="47"/>
      <c r="BR8" s="47"/>
      <c r="BS8" s="47"/>
      <c r="BT8" s="47"/>
      <c r="BU8" s="47"/>
      <c r="BV8" s="47"/>
      <c r="BW8" s="47"/>
      <c r="BX8" s="47"/>
      <c r="BY8" s="47"/>
      <c r="BZ8" s="47"/>
      <c r="CA8" s="47"/>
      <c r="CB8" s="47"/>
      <c r="CC8" s="47"/>
      <c r="CD8" s="47"/>
      <c r="CE8" s="47"/>
      <c r="CF8" s="47"/>
      <c r="CG8" s="47"/>
      <c r="CH8" s="47"/>
      <c r="CI8" s="47"/>
    </row>
    <row r="9" spans="1:87" ht="100" x14ac:dyDescent="0.3">
      <c r="B9" s="31" t="s">
        <v>227</v>
      </c>
      <c r="C9" s="32" t="s">
        <v>272</v>
      </c>
      <c r="D9" s="32" t="s">
        <v>54</v>
      </c>
      <c r="E9" s="31" t="s">
        <v>273</v>
      </c>
      <c r="G9" s="40">
        <v>53.679980280543219</v>
      </c>
      <c r="H9" s="40">
        <v>53.681978537434233</v>
      </c>
      <c r="I9" s="40">
        <v>53.684264327108174</v>
      </c>
      <c r="J9" s="40">
        <v>53.68676951415528</v>
      </c>
      <c r="K9" s="40">
        <v>53.689328714039299</v>
      </c>
      <c r="L9" s="40">
        <v>53.694528375246598</v>
      </c>
      <c r="M9" s="40">
        <v>53.699653972521624</v>
      </c>
      <c r="N9" s="40">
        <v>53.705459643013029</v>
      </c>
      <c r="O9" s="40">
        <v>53.711239801655516</v>
      </c>
      <c r="P9" s="40">
        <v>53.717420990192458</v>
      </c>
      <c r="Q9" s="40">
        <v>53.723678236473603</v>
      </c>
      <c r="R9" s="40">
        <v>53.729782971567893</v>
      </c>
      <c r="S9" s="40">
        <v>53.735913601723809</v>
      </c>
      <c r="T9" s="40">
        <v>53.74195377716029</v>
      </c>
      <c r="U9" s="40">
        <v>53.748202791667225</v>
      </c>
      <c r="V9" s="40">
        <v>53.754335929406473</v>
      </c>
      <c r="W9" s="40">
        <v>53.760593762711942</v>
      </c>
      <c r="X9" s="40">
        <v>53.766743930346216</v>
      </c>
      <c r="Y9" s="40">
        <v>53.773012631280409</v>
      </c>
      <c r="Z9" s="40">
        <v>53.779297242268782</v>
      </c>
      <c r="AA9" s="40">
        <v>53.786524258895348</v>
      </c>
      <c r="AB9" s="40">
        <v>53.793896050433261</v>
      </c>
      <c r="AC9" s="40">
        <v>53.801203605165995</v>
      </c>
      <c r="AD9" s="40">
        <v>53.80865625367548</v>
      </c>
      <c r="AE9" s="40">
        <v>59.07610249006661</v>
      </c>
      <c r="AF9" s="47">
        <v>59.080328439544132</v>
      </c>
      <c r="AG9" s="47">
        <v>59.087109713151335</v>
      </c>
      <c r="AH9" s="47">
        <v>59.09392627769563</v>
      </c>
      <c r="AI9" s="47">
        <v>59.100772406955528</v>
      </c>
      <c r="AJ9" s="47">
        <v>59.107621741680035</v>
      </c>
      <c r="AK9" s="47">
        <v>59.114485921447567</v>
      </c>
      <c r="AL9" s="47">
        <v>59.121332991929577</v>
      </c>
      <c r="AM9" s="47">
        <v>59.128157692540775</v>
      </c>
      <c r="AN9" s="47">
        <v>59.134919791049526</v>
      </c>
      <c r="AO9" s="47">
        <v>59.141602512296799</v>
      </c>
      <c r="AP9" s="47">
        <v>59.148173167852782</v>
      </c>
      <c r="AQ9" s="47">
        <v>59.154743078914862</v>
      </c>
      <c r="AR9" s="47">
        <v>59.16135423987226</v>
      </c>
      <c r="AS9" s="47">
        <v>59.168030161323166</v>
      </c>
      <c r="AT9" s="47">
        <v>59.174831501070891</v>
      </c>
      <c r="AU9" s="47">
        <v>59.181812858043813</v>
      </c>
      <c r="AV9" s="47">
        <v>59.188519282667642</v>
      </c>
      <c r="AW9" s="47">
        <v>59.195212452865682</v>
      </c>
      <c r="AX9" s="47">
        <v>59.201896686437507</v>
      </c>
      <c r="AY9" s="47">
        <v>59.208577912503813</v>
      </c>
      <c r="AZ9" s="47">
        <v>59.215260473634174</v>
      </c>
      <c r="BA9" s="47">
        <v>59.221951932433363</v>
      </c>
      <c r="BB9" s="47">
        <v>59.228657080642208</v>
      </c>
      <c r="BC9" s="47">
        <v>59.235380393029388</v>
      </c>
      <c r="BD9" s="47">
        <v>59.242119993580225</v>
      </c>
      <c r="BE9" s="47">
        <v>59.248868482423333</v>
      </c>
      <c r="BF9" s="47">
        <v>59.255608460677969</v>
      </c>
      <c r="BG9" s="47">
        <v>59.262332457365666</v>
      </c>
      <c r="BH9" s="47">
        <v>59.269038030227101</v>
      </c>
      <c r="BI9" s="47">
        <v>59.275727527396199</v>
      </c>
      <c r="BJ9" s="47">
        <v>59.282416120658013</v>
      </c>
      <c r="BK9" s="47">
        <v>59.289135910118823</v>
      </c>
      <c r="BL9" s="47">
        <v>59.295859066585969</v>
      </c>
      <c r="BM9" s="47">
        <v>59.302583960120678</v>
      </c>
      <c r="BN9" s="47">
        <v>59.309308750308055</v>
      </c>
      <c r="BO9" s="47"/>
      <c r="BP9" s="47"/>
      <c r="BQ9" s="47"/>
      <c r="BR9" s="47"/>
      <c r="BS9" s="47"/>
      <c r="BT9" s="47"/>
      <c r="BU9" s="47"/>
      <c r="BV9" s="47"/>
      <c r="BW9" s="47"/>
      <c r="BX9" s="47"/>
      <c r="BY9" s="47"/>
      <c r="BZ9" s="47"/>
      <c r="CA9" s="47"/>
      <c r="CB9" s="47"/>
      <c r="CC9" s="47"/>
      <c r="CD9" s="47"/>
      <c r="CE9" s="47"/>
      <c r="CF9" s="47"/>
      <c r="CG9" s="47"/>
      <c r="CH9" s="47"/>
      <c r="CI9" s="47"/>
    </row>
    <row r="10" spans="1:87" ht="75" x14ac:dyDescent="0.3">
      <c r="B10" s="31" t="s">
        <v>230</v>
      </c>
      <c r="C10" s="32" t="s">
        <v>274</v>
      </c>
      <c r="D10" s="32" t="s">
        <v>54</v>
      </c>
      <c r="E10" s="31" t="s">
        <v>232</v>
      </c>
      <c r="G10" s="40">
        <v>6.2082653833500006</v>
      </c>
      <c r="H10" s="40">
        <v>6.1875049277</v>
      </c>
      <c r="I10" s="40">
        <v>6.1667444720500004</v>
      </c>
      <c r="J10" s="40">
        <v>6.1459840163999999</v>
      </c>
      <c r="K10" s="40">
        <v>6.1252235607500003</v>
      </c>
      <c r="L10" s="40">
        <v>6.1044631050999998</v>
      </c>
      <c r="M10" s="40">
        <v>6.0837026494500002</v>
      </c>
      <c r="N10" s="40">
        <v>6.0629421938000005</v>
      </c>
      <c r="O10" s="40">
        <v>6.04218173815</v>
      </c>
      <c r="P10" s="40">
        <v>6.0214212825000004</v>
      </c>
      <c r="Q10" s="40">
        <v>6.0006608268499999</v>
      </c>
      <c r="R10" s="40">
        <v>5.9799003712000003</v>
      </c>
      <c r="S10" s="40">
        <v>5.9591399155499998</v>
      </c>
      <c r="T10" s="40">
        <v>5.9383794599000002</v>
      </c>
      <c r="U10" s="40">
        <v>5.9176190042500005</v>
      </c>
      <c r="V10" s="40">
        <v>5.8968585486</v>
      </c>
      <c r="W10" s="40">
        <v>5.8760980929500004</v>
      </c>
      <c r="X10" s="40">
        <v>5.8553376372999999</v>
      </c>
      <c r="Y10" s="40">
        <v>5.8345771816500003</v>
      </c>
      <c r="Z10" s="40">
        <v>5.8138167259999998</v>
      </c>
      <c r="AA10" s="40">
        <v>5.7930562703500001</v>
      </c>
      <c r="AB10" s="40">
        <v>5.7722958146999996</v>
      </c>
      <c r="AC10" s="40">
        <v>5.75153535905</v>
      </c>
      <c r="AD10" s="40">
        <v>5.7307749034000004</v>
      </c>
      <c r="AE10" s="40">
        <v>5.7100144477499999</v>
      </c>
      <c r="AF10" s="47">
        <v>5.6892539921000003</v>
      </c>
      <c r="AG10" s="47">
        <v>5.6684935364499998</v>
      </c>
      <c r="AH10" s="47">
        <v>5.6477330808000001</v>
      </c>
      <c r="AI10" s="47">
        <v>5.6269726251499996</v>
      </c>
      <c r="AJ10" s="47">
        <v>5.6062121695</v>
      </c>
      <c r="AK10" s="47">
        <v>5.5854517138500004</v>
      </c>
      <c r="AL10" s="47">
        <v>5.5646912581999999</v>
      </c>
      <c r="AM10" s="47">
        <v>5.5439308025500003</v>
      </c>
      <c r="AN10" s="47">
        <v>5.5231703468999997</v>
      </c>
      <c r="AO10" s="47">
        <v>5.5024098912500001</v>
      </c>
      <c r="AP10" s="47">
        <v>5.4816494355999996</v>
      </c>
      <c r="AQ10" s="47">
        <v>5.46088897995</v>
      </c>
      <c r="AR10" s="47">
        <v>5.4401285243000004</v>
      </c>
      <c r="AS10" s="47">
        <v>5.4193680686499999</v>
      </c>
      <c r="AT10" s="47">
        <v>5.3986076130000002</v>
      </c>
      <c r="AU10" s="47">
        <v>5.3778471573499997</v>
      </c>
      <c r="AV10" s="47">
        <v>5.3570867017000001</v>
      </c>
      <c r="AW10" s="47">
        <v>5.3363262460499996</v>
      </c>
      <c r="AX10" s="47">
        <v>5.3155657904</v>
      </c>
      <c r="AY10" s="47">
        <v>5.2948053347500004</v>
      </c>
      <c r="AZ10" s="47">
        <v>5.2740448790999999</v>
      </c>
      <c r="BA10" s="47">
        <v>5.2532844234500002</v>
      </c>
      <c r="BB10" s="47">
        <v>5.2325239677999997</v>
      </c>
      <c r="BC10" s="47">
        <v>5.2117635121500001</v>
      </c>
      <c r="BD10" s="47">
        <v>5.1910030564999996</v>
      </c>
      <c r="BE10" s="47">
        <v>5.17024260085</v>
      </c>
      <c r="BF10" s="47">
        <v>5.1494821451999995</v>
      </c>
      <c r="BG10" s="47">
        <v>5.1287216895499999</v>
      </c>
      <c r="BH10" s="47">
        <v>5.1079612339000002</v>
      </c>
      <c r="BI10" s="47">
        <v>5.0872007782499997</v>
      </c>
      <c r="BJ10" s="47">
        <v>5.0664403226000001</v>
      </c>
      <c r="BK10" s="47">
        <v>5.0456798669499996</v>
      </c>
      <c r="BL10" s="47">
        <v>5.0249194113</v>
      </c>
      <c r="BM10" s="47">
        <v>5.0041589556500004</v>
      </c>
      <c r="BN10" s="47">
        <v>4.9833984999999998</v>
      </c>
      <c r="BO10" s="47"/>
      <c r="BP10" s="47"/>
      <c r="BQ10" s="47"/>
      <c r="BR10" s="47"/>
      <c r="BS10" s="47"/>
      <c r="BT10" s="47"/>
      <c r="BU10" s="47"/>
      <c r="BV10" s="47"/>
      <c r="BW10" s="47"/>
      <c r="BX10" s="47"/>
      <c r="BY10" s="47"/>
      <c r="BZ10" s="47"/>
      <c r="CA10" s="47"/>
      <c r="CB10" s="47"/>
      <c r="CC10" s="47"/>
      <c r="CD10" s="47"/>
      <c r="CE10" s="47"/>
      <c r="CF10" s="47"/>
      <c r="CG10" s="47"/>
      <c r="CH10" s="47"/>
      <c r="CI10" s="47"/>
    </row>
    <row r="11" spans="1:87" ht="112.5" x14ac:dyDescent="0.3">
      <c r="B11" s="31" t="s">
        <v>233</v>
      </c>
      <c r="C11" s="32" t="s">
        <v>275</v>
      </c>
      <c r="D11" s="32" t="s">
        <v>54</v>
      </c>
      <c r="E11" s="31" t="s">
        <v>276</v>
      </c>
      <c r="G11" s="24">
        <v>6.6575048164094666</v>
      </c>
      <c r="H11" s="24">
        <v>6.6033356492520072</v>
      </c>
      <c r="I11" s="24">
        <v>6.5393077557718353</v>
      </c>
      <c r="J11" s="24">
        <v>6.4676417716375383</v>
      </c>
      <c r="K11" s="24">
        <v>6.3936968567985213</v>
      </c>
      <c r="L11" s="24">
        <v>6.2337615182229511</v>
      </c>
      <c r="M11" s="24">
        <v>6.0756644443882699</v>
      </c>
      <c r="N11" s="24">
        <v>5.8949639965612564</v>
      </c>
      <c r="O11" s="24">
        <v>5.7144027809189586</v>
      </c>
      <c r="P11" s="24">
        <v>5.5202292755981262</v>
      </c>
      <c r="Q11" s="24">
        <v>5.3228233093348027</v>
      </c>
      <c r="R11" s="24">
        <v>5.1296424768261941</v>
      </c>
      <c r="S11" s="24">
        <v>4.9349019914247707</v>
      </c>
      <c r="T11" s="24">
        <v>4.7422649379748574</v>
      </c>
      <c r="U11" s="24">
        <v>4.542005914435463</v>
      </c>
      <c r="V11" s="24">
        <v>4.3446459920196014</v>
      </c>
      <c r="W11" s="24">
        <v>4.1423829868715618</v>
      </c>
      <c r="X11" s="24">
        <v>3.9427089541796754</v>
      </c>
      <c r="Y11" s="24">
        <v>3.7382461357136139</v>
      </c>
      <c r="Z11" s="24">
        <v>3.5322857127047476</v>
      </c>
      <c r="AA11" s="24">
        <v>3.294803244653643</v>
      </c>
      <c r="AB11" s="24">
        <v>3.0515663835539488</v>
      </c>
      <c r="AC11" s="24">
        <v>2.809291271802226</v>
      </c>
      <c r="AD11" s="24">
        <v>2.5611731559801747</v>
      </c>
      <c r="AE11" s="24">
        <v>7.5720496280426257</v>
      </c>
      <c r="AF11" s="47">
        <v>7.449170570299791</v>
      </c>
      <c r="AG11" s="47">
        <v>7.2261457697333507</v>
      </c>
      <c r="AH11" s="47">
        <v>7.0019037277250664</v>
      </c>
      <c r="AI11" s="47">
        <v>6.7767200161284329</v>
      </c>
      <c r="AJ11" s="47">
        <v>6.5515269803198679</v>
      </c>
      <c r="AK11" s="47">
        <v>6.3260180051086845</v>
      </c>
      <c r="AL11" s="47">
        <v>6.1012906186153018</v>
      </c>
      <c r="AM11" s="47">
        <v>5.8775636707066647</v>
      </c>
      <c r="AN11" s="47">
        <v>5.6561649514415349</v>
      </c>
      <c r="AO11" s="47">
        <v>5.437627220719822</v>
      </c>
      <c r="AP11" s="47">
        <v>5.222954822393076</v>
      </c>
      <c r="AQ11" s="47">
        <v>5.008434294218076</v>
      </c>
      <c r="AR11" s="47">
        <v>4.7925227549877079</v>
      </c>
      <c r="AS11" s="47">
        <v>4.5741845135647541</v>
      </c>
      <c r="AT11" s="47">
        <v>4.3510731942525522</v>
      </c>
      <c r="AU11" s="47">
        <v>4.1209023417170743</v>
      </c>
      <c r="AV11" s="47">
        <v>3.9014857886936394</v>
      </c>
      <c r="AW11" s="47">
        <v>3.6825427555887131</v>
      </c>
      <c r="AX11" s="47">
        <v>3.4638993444080777</v>
      </c>
      <c r="AY11" s="47">
        <v>3.2453315932866165</v>
      </c>
      <c r="AZ11" s="47">
        <v>3.0266713028795316</v>
      </c>
      <c r="BA11" s="47">
        <v>2.807653350102048</v>
      </c>
      <c r="BB11" s="47">
        <v>2.5881132245487057</v>
      </c>
      <c r="BC11" s="47">
        <v>2.3679105292391611</v>
      </c>
      <c r="BD11" s="47">
        <v>2.1471259067134145</v>
      </c>
      <c r="BE11" s="47">
        <v>1.9260332119364802</v>
      </c>
      <c r="BF11" s="47">
        <v>1.705240304937651</v>
      </c>
      <c r="BG11" s="47">
        <v>1.4850351546666882</v>
      </c>
      <c r="BH11" s="47">
        <v>1.2655284957608179</v>
      </c>
      <c r="BI11" s="47">
        <v>1.0466363725446408</v>
      </c>
      <c r="BJ11" s="47">
        <v>0.82778326051940532</v>
      </c>
      <c r="BK11" s="47">
        <v>0.60771604216379771</v>
      </c>
      <c r="BL11" s="47">
        <v>0.38752876407720027</v>
      </c>
      <c r="BM11" s="47">
        <v>0.16728466589896662</v>
      </c>
      <c r="BN11" s="47">
        <v>-5.2947344322461731E-2</v>
      </c>
      <c r="BO11" s="47"/>
      <c r="BP11" s="47"/>
      <c r="BQ11" s="47"/>
      <c r="BR11" s="47"/>
      <c r="BS11" s="47"/>
      <c r="BT11" s="47"/>
      <c r="BU11" s="47"/>
      <c r="BV11" s="47"/>
      <c r="BW11" s="47"/>
      <c r="BX11" s="47"/>
      <c r="BY11" s="47"/>
      <c r="BZ11" s="47"/>
      <c r="CA11" s="47"/>
      <c r="CB11" s="47"/>
      <c r="CC11" s="47"/>
      <c r="CD11" s="47"/>
      <c r="CE11" s="47"/>
      <c r="CF11" s="47"/>
      <c r="CG11" s="47"/>
      <c r="CH11" s="47"/>
      <c r="CI11" s="47"/>
    </row>
    <row r="12" spans="1:87" x14ac:dyDescent="0.3"/>
    <row r="13" spans="1:87" x14ac:dyDescent="0.3"/>
    <row r="14" spans="1:87" x14ac:dyDescent="0.3"/>
    <row r="15" spans="1:87" x14ac:dyDescent="0.3"/>
    <row r="16" spans="1:87" x14ac:dyDescent="0.3"/>
  </sheetData>
  <sheetProtection algorithmName="SHA-512" hashValue="TNwsntS+VQb/6GEq4l7HzSzCO77EwjAOQiUFcc0Giz5K2URc96XLINF6VJjq5wxAgplMMK6cSiGsClBdogPrCg==" saltValue="vk3kOkAbCtQX62he0CVomA==" spinCount="100000" sheet="1" objects="1" scenarios="1" selectLockedCells="1" selectUnlockedCells="1"/>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schemas.openxmlformats.org/package/2006/metadata/core-properties"/>
    <ds:schemaRef ds:uri="http://purl.org/dc/elements/1.1/"/>
    <ds:schemaRef ds:uri="3e4c319f-f868-4ceb-8801-8cf7367b8c3d"/>
    <ds:schemaRef ds:uri="http://schemas.microsoft.com/office/2006/documentManagement/types"/>
    <ds:schemaRef ds:uri="http://purl.org/dc/dcmitype/"/>
    <ds:schemaRef ds:uri="http://purl.org/dc/terms/"/>
    <ds:schemaRef ds:uri="http://schemas.microsoft.com/office/infopath/2007/PartnerControls"/>
    <ds:schemaRef ds:uri="2d0b8a70-048c-48a5-9212-02ef6b6db58c"/>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Carruthers, Ritchie</cp:lastModifiedBy>
  <dcterms:created xsi:type="dcterms:W3CDTF">2017-04-19T07:39:06Z</dcterms:created>
  <dcterms:modified xsi:type="dcterms:W3CDTF">2018-03-22T09:20:41Z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