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Supply Demand Planning\WRMP 19\6.0 Report Production\OFWAT Tables\Market Information\Website - Publish\"/>
    </mc:Choice>
  </mc:AlternateContent>
  <bookViews>
    <workbookView xWindow="0" yWindow="0" windowWidth="28800" windowHeight="1415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<sst xmlns="http://schemas.openxmlformats.org/spreadsheetml/2006/main" count="952" uniqueCount="401">
  <si>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</si>
  <si>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</si>
  <si>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</si>
  <si>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</si>
  <si>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</si>
  <si>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</si>
  <si>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</si>
  <si>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</si>
  <si>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</si>
  <si>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</si>
  <si>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</si>
  <si>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</si>
  <si>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</si>
  <si>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</si>
  <si>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</si>
  <si>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</si>
  <si>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</si>
  <si>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</si>
  <si>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</si>
  <si>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</si>
  <si>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</si>
  <si>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</si>
  <si>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</si>
  <si>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</si>
  <si>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</si>
  <si>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</si>
  <si>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</si>
  <si>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</si>
  <si>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</si>
  <si>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</si>
  <si>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</si>
  <si>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</si>
  <si>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</si>
  <si>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</si>
  <si>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</si>
  <si>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</si>
  <si>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</si>
  <si>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</si>
  <si>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</si>
  <si>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</si>
  <si>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</si>
  <si>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</si>
  <si>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</si>
  <si>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</si>
  <si>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</si>
  <si>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</si>
  <si>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</si>
  <si>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</si>
  <si>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</si>
  <si>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</si>
  <si>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</si>
  <si>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</si>
  <si>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</si>
  <si>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</si>
  <si>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</si>
  <si>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</si>
  <si>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</si>
  <si>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</si>
  <si>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</si>
  <si>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</si>
  <si>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</si>
  <si>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</si>
  <si>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</si>
  <si>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</si>
  <si>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</si>
  <si>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</si>
  <si>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</si>
  <si>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</si>
  <si>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</si>
  <si>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</si>
  <si>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</si>
  <si>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</si>
  <si>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</si>
  <si>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</si>
  <si>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</si>
  <si>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</si>
  <si>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</si>
  <si>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</si>
  <si>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</si>
  <si>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</si>
  <si>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</si>
  <si>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</si>
  <si>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</si>
  <si>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</si>
  <si>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</si>
  <si>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</si>
  <si>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</si>
  <si>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</si>
  <si>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</si>
  <si>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</si>
  <si>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</si>
  <si>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</si>
  <si>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</si>
  <si>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</si>
  <si>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</si>
  <si>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</si>
  <si>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</si>
  <si>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</si>
  <si>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</si>
  <si>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</si>
  <si>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</si>
  <si>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</si>
  <si>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</si>
  <si>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</si>
  <si>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</si>
  <si>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</si>
  <si>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</si>
  <si>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</si>
  <si>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</si>
  <si>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</si>
  <si>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</si>
  <si>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</si>
  <si>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</si>
  <si>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</si>
  <si>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</si>
  <si>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</si>
  <si>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</si>
  <si>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</si>
  <si>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</si>
  <si>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</si>
  <si>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</si>
  <si>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</si>
  <si>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</si>
  <si>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</si>
  <si>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</si>
  <si>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</si>
  <si>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</si>
  <si>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</si>
  <si>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</si>
  <si>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</si>
  <si>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</si>
  <si>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</si>
  <si>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</si>
  <si>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</si>
  <si>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</si>
  <si>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</si>
  <si>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</si>
  <si>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</si>
  <si>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</si>
  <si>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</si>
  <si>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</si>
  <si>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</si>
  <si>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</si>
  <si>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</si>
  <si>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</si>
  <si>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</si>
  <si>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</si>
  <si>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</si>
  <si>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</si>
  <si>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</si>
  <si>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</si>
  <si>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</si>
  <si>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</si>
  <si>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</si>
  <si>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</si>
  <si>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</si>
  <si>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</si>
  <si>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</si>
  <si>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</si>
  <si>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</si>
  <si>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</si>
  <si>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</si>
  <si>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</si>
  <si>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</si>
  <si>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</si>
  <si>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</si>
  <si>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</si>
  <si>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</si>
  <si>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</si>
  <si>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</si>
  <si>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</si>
  <si>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</si>
  <si>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</si>
  <si>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</si>
  <si>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</si>
  <si>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</si>
  <si>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</si>
  <si>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</si>
  <si>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</si>
  <si>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</si>
  <si>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</si>
  <si>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</si>
  <si>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</si>
  <si>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</si>
  <si>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</si>
  <si>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</si>
  <si>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</si>
  <si>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</si>
  <si>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</si>
  <si>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</si>
  <si>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</si>
  <si>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</si>
  <si>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</si>
  <si>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</si>
  <si>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</si>
  <si>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</si>
  <si>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</si>
  <si>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</si>
  <si>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</si>
  <si>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</si>
  <si>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</si>
  <si>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</si>
  <si>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</si>
  <si>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</si>
  <si>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</si>
  <si>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</si>
  <si>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</si>
  <si>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</si>
  <si>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</si>
  <si>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</si>
  <si>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</si>
  <si>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</si>
  <si>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</si>
  <si>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</si>
  <si>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</si>
  <si>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</si>
  <si>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</si>
  <si>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</si>
  <si>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</si>
  <si>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</si>
  <si>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</si>
  <si>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</si>
  <si>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</si>
  <si>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</si>
  <si>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</si>
  <si>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</si>
  <si>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</si>
  <si>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</si>
  <si>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</si>
  <si>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</si>
  <si>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</si>
  <si>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</si>
  <si>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</si>
  <si>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</si>
  <si>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</si>
  <si>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</si>
  <si>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</si>
  <si>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</si>
  <si>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</si>
  <si>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</si>
  <si>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</si>
  <si>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</si>
  <si>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</si>
  <si>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</si>
  <si>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</si>
  <si>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</si>
  <si>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</si>
  <si>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</si>
  <si>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</si>
  <si>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</si>
  <si>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</si>
  <si>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</si>
  <si>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</si>
  <si>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</si>
  <si>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</si>
  <si>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</si>
  <si>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</si>
  <si>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</si>
  <si>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</si>
  <si>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</si>
  <si>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</si>
  <si>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</si>
  <si>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</si>
  <si>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</si>
  <si>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</si>
  <si>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</si>
  <si>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</si>
  <si>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</si>
  <si>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</si>
  <si>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</si>
  <si>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</si>
  <si>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</si>
  <si>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</si>
  <si>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</si>
  <si>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</si>
  <si>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</si>
  <si>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</si>
  <si>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</si>
  <si>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</si>
  <si>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</si>
  <si>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</si>
  <si>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</si>
  <si>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</si>
  <si>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</si>
  <si>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</si>
  <si>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</si>
  <si>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</si>
  <si>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</si>
  <si>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</si>
  <si>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</si>
  <si>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</si>
  <si>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</si>
  <si>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</si>
  <si>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</si>
  <si>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</si>
  <si>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</si>
  <si>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</si>
  <si>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</si>
  <si>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</si>
  <si>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</si>
  <si>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</si>
  <si>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</si>
  <si>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</si>
  <si>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</si>
  <si>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</si>
  <si>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</si>
  <si>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</si>
  <si>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</si>
  <si>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</si>
  <si>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</si>
  <si>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</si>
  <si>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</si>
  <si>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</si>
  <si>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</si>
  <si>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</si>
  <si>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</si>
  <si>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</si>
  <si>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</si>
  <si>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</si>
  <si>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</si>
  <si>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</si>
  <si>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</si>
  <si>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</si>
  <si>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</si>
  <si>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</si>
  <si>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</si>
  <si>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</si>
  <si>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</si>
  <si>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</si>
  <si>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</si>
  <si>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</si>
  <si>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</si>
  <si>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</si>
  <si>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</si>
  <si>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</si>
  <si>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</si>
  <si>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</si>
  <si>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</si>
  <si>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</si>
  <si>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</si>
  <si>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</si>
  <si>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</si>
  <si>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</si>
  <si>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</si>
  <si>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</si>
  <si>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</si>
  <si>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</si>
  <si>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</si>
  <si>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</si>
  <si>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</si>
  <si>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</si>
  <si>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</si>
  <si>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</si>
  <si>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</si>
  <si>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</si>
  <si>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</si>
  <si>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</si>
  <si>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</si>
  <si>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</si>
  <si>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Brett</t>
  </si>
  <si>
    <t xml:space="preserve">waterresourceplanning@affinitywater.co.uk </t>
  </si>
  <si>
    <t>If required, please request using above email address.</t>
  </si>
  <si>
    <t>Tables 2 to 8 were populated using previously audited WRP Tables. Table 1 uses data from verified internal sources. A two-tier review process with additional verification was then applied to check and quality assure.</t>
  </si>
  <si>
    <t>dWRMP19</t>
  </si>
  <si>
    <t>05.03.2018</t>
  </si>
  <si>
    <t>See cover sheet.</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</si>
  <si>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</si>
  <si>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WRZ8. See map in Cover Sheet (Column E).</t>
  </si>
  <si>
    <t>0 Ml/d</t>
  </si>
  <si>
    <t>n/a</t>
  </si>
  <si>
    <t>DYCP (Week)</t>
  </si>
  <si>
    <t>Majority of sources fall under same group licence within this WRZ. Main constraint is the group licence.</t>
  </si>
  <si>
    <t>1 in 10</t>
  </si>
  <si>
    <t>1 in 40</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</si>
  <si>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</si>
  <si>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</si>
  <si>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</si>
  <si>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</si>
  <si>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</si>
  <si>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</si>
  <si>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</si>
  <si>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</si>
  <si>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</si>
  <si>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</si>
  <si>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</si>
  <si>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</si>
  <si>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</si>
  <si>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</si>
  <si>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</si>
  <si>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</si>
  <si>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</si>
  <si>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</si>
  <si>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</si>
  <si>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</si>
  <si>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</si>
  <si>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Surface water source constrained by agreement with neighbouring water company. Works 1 constrained by filters.</t>
  </si>
  <si>
    <t>SD1</t>
  </si>
  <si>
    <t>Works 1 - 42 Ml/d - 0.05 Ml/d  - Groundwater - W1</t>
  </si>
  <si>
    <t>08.03.2018</t>
  </si>
  <si>
    <t>All cells populated. To be published online.</t>
  </si>
  <si>
    <t>Version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</si>
</sst>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7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8" xfId="1" applyFont="1" applyFill="1" applyBorder="1" applyAlignment="1">
      <alignment horizontal="left" vertical="center" wrapText="1"/>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xf>
    <xf numFmtId="0" fontId="7" fillId="4" borderId="9" xfId="1" applyFont="1" applyFill="1" applyBorder="1" applyAlignment="1">
      <alignment horizontal="center" vertical="center" wrapText="1"/>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cellXfs>
  <cellStyles count="3">
    <cellStyle name="Hyperlink" xfId="2" builtinId="8"/>
    <cellStyle name="Normal" xfId="0" builtinId="0"/>
    <cellStyle name="Normal 3" xfId="1"/>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625929</xdr:colOff>
      <xdr:row>5</xdr:row>
      <xdr:rowOff>63499</xdr:rowOff>
    </xdr:from>
    <xdr:to>
      <xdr:col>4</xdr:col>
      <xdr:colOff>2761637</xdr:colOff>
      <xdr:row>14</xdr:row>
      <xdr:rowOff>671285</xdr:rowOff>
    </xdr:to>
    <xdr:pic>
      <xdr:nvPicPr>
        <xdr:cNvPr id="5" name="Picture 4">
          <a:extLst>
            <a:ext uri="{FF2B5EF4-FFF2-40B4-BE49-F238E27FC236}">
              <a16:creationId xmlns:a16="http://schemas.microsoft.com/office/drawing/2014/main" id="{95DA66FA-0F40-454F-8543-327E3CF1B9B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4" b="4805"/>
        <a:stretch/>
      </xdr:blipFill>
      <xdr:spPr>
        <a:xfrm>
          <a:off x="9271000" y="1632856"/>
          <a:ext cx="2135708" cy="27667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terresourceplanning@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70" zoomScaleNormal="70" workbookViewId="0"/>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5" t="str">
        <f>C1</f>
        <v>Affinity Water</v>
      </c>
      <c r="E5" s="9" t="s">
        <v>3</v>
      </c>
    </row>
    <row r="6" spans="1:7" ht="16.5" thickBot="1" x14ac:dyDescent="0.35">
      <c r="B6" s="10" t="s">
        <v>357</v>
      </c>
      <c r="C6" s="56" t="s">
        <v>359</v>
      </c>
      <c r="E6" s="11"/>
    </row>
    <row r="7" spans="1:7" ht="12" customHeight="1" thickBot="1" x14ac:dyDescent="0.35">
      <c r="A7" s="12"/>
      <c r="B7" s="13"/>
      <c r="C7" s="52"/>
      <c r="D7" s="12"/>
      <c r="E7" s="14"/>
      <c r="F7" s="12"/>
      <c r="G7" s="12"/>
    </row>
    <row r="8" spans="1:7" ht="16" x14ac:dyDescent="0.3">
      <c r="B8" s="8" t="s">
        <v>4</v>
      </c>
      <c r="C8" s="55" t="s">
        <v>363</v>
      </c>
      <c r="E8" s="11"/>
    </row>
    <row r="9" spans="1:7" ht="16" x14ac:dyDescent="0.3">
      <c r="B9" s="15" t="s">
        <v>5</v>
      </c>
      <c r="C9" s="57" t="s">
        <v>364</v>
      </c>
      <c r="E9" s="11"/>
    </row>
    <row r="10" spans="1:7" ht="16.5" thickBot="1" x14ac:dyDescent="0.35">
      <c r="B10" s="10" t="s">
        <v>6</v>
      </c>
      <c r="C10" s="56" t="s">
        <v>398</v>
      </c>
      <c r="E10" s="11"/>
    </row>
    <row r="11" spans="1:7" ht="12" customHeight="1" thickBot="1" x14ac:dyDescent="0.35">
      <c r="A11" s="12"/>
      <c r="B11" s="13"/>
      <c r="C11" s="52"/>
      <c r="D11" s="12"/>
      <c r="E11" s="14"/>
      <c r="F11" s="12"/>
      <c r="G11" s="12"/>
    </row>
    <row r="12" spans="1:7" ht="32" x14ac:dyDescent="0.3">
      <c r="B12" s="8" t="s">
        <v>7</v>
      </c>
      <c r="C12" s="58" t="s">
        <v>360</v>
      </c>
      <c r="E12" s="11"/>
    </row>
    <row r="13" spans="1:7" ht="37.25" customHeight="1" thickBot="1" x14ac:dyDescent="0.35">
      <c r="B13" s="10" t="s">
        <v>8</v>
      </c>
      <c r="C13" s="56" t="s">
        <v>361</v>
      </c>
      <c r="E13" s="11"/>
    </row>
    <row r="14" spans="1:7" ht="12" customHeight="1" thickBot="1" x14ac:dyDescent="0.45">
      <c r="B14" s="16"/>
      <c r="C14" s="53"/>
      <c r="E14" s="11"/>
    </row>
    <row r="15" spans="1:7" ht="59.4" customHeight="1" thickBot="1" x14ac:dyDescent="0.35">
      <c r="B15" s="17" t="s">
        <v>9</v>
      </c>
      <c r="C15" s="54" t="s">
        <v>362</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sheetProtection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6640625" customWidth="1"/>
    <col min="2" max="2" width="16.5" customWidth="1"/>
    <col min="3" max="3" width="16.4140625" customWidth="1"/>
    <col min="4" max="4" width="14.1640625" customWidth="1"/>
    <col min="5" max="5" width="38.6640625" customWidth="1"/>
    <col min="6" max="6" width="3.33203125" customWidth="1"/>
    <col min="7" max="26" width="10.6640625" customWidth="1"/>
    <col min="27" max="55" width="8.83203125" customWidth="1"/>
    <col min="56" max="16384" width="8.83203125" hidden="1"/>
  </cols>
  <sheetData>
    <row r="1" spans="2:26" ht="20" x14ac:dyDescent="0.3">
      <c r="B1" s="1" t="s">
        <v>277</v>
      </c>
      <c r="C1" s="1"/>
      <c r="D1" s="1"/>
      <c r="E1" s="1"/>
    </row>
    <row r="2" spans="2:26" ht="14.5" thickBot="1" x14ac:dyDescent="0.35"/>
    <row r="3" spans="2:26" ht="16.5" thickBot="1" x14ac:dyDescent="0.35">
      <c r="B3" s="70" t="s">
        <v>2</v>
      </c>
      <c r="C3" s="71"/>
      <c r="D3" s="72"/>
      <c r="E3" s="51" t="str">
        <f>'Cover sheet'!C5</f>
        <v>Affinity Water</v>
      </c>
    </row>
    <row r="4" spans="2:26" ht="16.5" thickBot="1" x14ac:dyDescent="0.35">
      <c r="B4" s="70" t="s">
        <v>357</v>
      </c>
      <c r="C4" s="71"/>
      <c r="D4" s="72"/>
      <c r="E4" s="51" t="str">
        <f>'Cover sheet'!C6</f>
        <v>Brett</v>
      </c>
    </row>
    <row r="5" spans="2:26" ht="16" thickBot="1" x14ac:dyDescent="0.35">
      <c r="B5" s="49"/>
      <c r="C5" s="50"/>
    </row>
    <row r="6" spans="2:26"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row>
    <row r="7" spans="2:26" ht="38" thickBot="1" x14ac:dyDescent="0.35">
      <c r="B7" s="20" t="s">
        <v>278</v>
      </c>
      <c r="C7" s="46" t="s">
        <v>279</v>
      </c>
      <c r="D7" s="46" t="s">
        <v>280</v>
      </c>
      <c r="E7" s="34" t="s">
        <v>281</v>
      </c>
      <c r="G7" s="40"/>
      <c r="H7" s="40"/>
      <c r="I7" s="40"/>
      <c r="J7" s="40"/>
      <c r="K7" s="40"/>
      <c r="L7" s="40"/>
      <c r="M7" s="40"/>
      <c r="N7" s="40"/>
      <c r="O7" s="40"/>
      <c r="P7" s="40"/>
      <c r="Q7" s="40"/>
      <c r="R7" s="40"/>
      <c r="S7" s="40"/>
      <c r="T7" s="40"/>
      <c r="U7" s="40"/>
      <c r="V7" s="40"/>
      <c r="W7" s="40"/>
      <c r="X7" s="40"/>
      <c r="Y7" s="40"/>
      <c r="Z7" s="40"/>
    </row>
    <row r="8" spans="2:26" ht="38" thickBot="1" x14ac:dyDescent="0.35">
      <c r="B8" s="20" t="s">
        <v>282</v>
      </c>
      <c r="C8" s="46" t="s">
        <v>283</v>
      </c>
      <c r="D8" s="46" t="s">
        <v>280</v>
      </c>
      <c r="E8" s="34" t="s">
        <v>284</v>
      </c>
      <c r="G8" s="40"/>
      <c r="H8" s="40"/>
      <c r="I8" s="40"/>
      <c r="J8" s="40"/>
      <c r="K8" s="40"/>
      <c r="L8" s="40"/>
      <c r="M8" s="40"/>
      <c r="N8" s="40"/>
      <c r="O8" s="40"/>
      <c r="P8" s="40"/>
      <c r="Q8" s="40"/>
      <c r="R8" s="40"/>
      <c r="S8" s="40"/>
      <c r="T8" s="40"/>
      <c r="U8" s="40"/>
      <c r="V8" s="40"/>
      <c r="W8" s="40"/>
      <c r="X8" s="40"/>
      <c r="Y8" s="40"/>
      <c r="Z8" s="40"/>
    </row>
    <row r="9" spans="2:26" ht="38" thickBot="1" x14ac:dyDescent="0.35">
      <c r="B9" s="20" t="s">
        <v>285</v>
      </c>
      <c r="C9" s="46" t="s">
        <v>286</v>
      </c>
      <c r="D9" s="46" t="s">
        <v>280</v>
      </c>
      <c r="E9" s="34" t="s">
        <v>287</v>
      </c>
      <c r="G9" s="40"/>
      <c r="H9" s="40"/>
      <c r="I9" s="40"/>
      <c r="J9" s="40"/>
      <c r="K9" s="40"/>
      <c r="L9" s="40"/>
      <c r="M9" s="40"/>
      <c r="N9" s="40"/>
      <c r="O9" s="40"/>
      <c r="P9" s="40"/>
      <c r="Q9" s="40"/>
      <c r="R9" s="40"/>
      <c r="S9" s="40"/>
      <c r="T9" s="40"/>
      <c r="U9" s="40"/>
      <c r="V9" s="40"/>
      <c r="W9" s="40"/>
      <c r="X9" s="40"/>
      <c r="Y9" s="40"/>
      <c r="Z9" s="40"/>
    </row>
    <row r="10" spans="2:26" ht="63" thickBot="1" x14ac:dyDescent="0.35">
      <c r="B10" s="20" t="s">
        <v>288</v>
      </c>
      <c r="C10" s="46" t="s">
        <v>289</v>
      </c>
      <c r="D10" s="46" t="s">
        <v>290</v>
      </c>
      <c r="E10" s="34" t="s">
        <v>291</v>
      </c>
      <c r="G10" s="40"/>
      <c r="H10" s="40"/>
      <c r="I10" s="40"/>
      <c r="J10" s="40"/>
      <c r="K10" s="40"/>
      <c r="L10" s="40"/>
      <c r="M10" s="40"/>
      <c r="N10" s="40"/>
      <c r="O10" s="40"/>
      <c r="P10" s="40"/>
      <c r="Q10" s="40"/>
      <c r="R10" s="40"/>
      <c r="S10" s="40"/>
      <c r="T10" s="40"/>
      <c r="U10" s="40"/>
      <c r="V10" s="40"/>
      <c r="W10" s="40"/>
      <c r="X10" s="40"/>
      <c r="Y10" s="40"/>
      <c r="Z10" s="40"/>
    </row>
    <row r="11" spans="2:26" ht="63" thickBot="1" x14ac:dyDescent="0.35">
      <c r="B11" s="20" t="s">
        <v>292</v>
      </c>
      <c r="C11" s="46" t="s">
        <v>293</v>
      </c>
      <c r="D11" s="46" t="s">
        <v>57</v>
      </c>
      <c r="E11" s="34" t="s">
        <v>294</v>
      </c>
      <c r="G11" s="40"/>
      <c r="H11" s="40"/>
      <c r="I11" s="40"/>
      <c r="J11" s="40"/>
      <c r="K11" s="40"/>
      <c r="L11" s="40"/>
      <c r="M11" s="40"/>
      <c r="N11" s="40"/>
      <c r="O11" s="40"/>
      <c r="P11" s="40"/>
      <c r="Q11" s="40"/>
      <c r="R11" s="40"/>
      <c r="S11" s="40"/>
      <c r="T11" s="40"/>
      <c r="U11" s="40"/>
      <c r="V11" s="40"/>
      <c r="W11" s="40"/>
      <c r="X11" s="40"/>
      <c r="Y11" s="40"/>
      <c r="Z11" s="40"/>
    </row>
    <row r="12" spans="2:26" ht="68" thickBot="1" x14ac:dyDescent="0.35">
      <c r="B12" s="20" t="s">
        <v>295</v>
      </c>
      <c r="C12" s="46" t="s">
        <v>296</v>
      </c>
      <c r="D12" s="46" t="s">
        <v>297</v>
      </c>
      <c r="E12" s="34" t="s">
        <v>298</v>
      </c>
      <c r="G12" s="40"/>
      <c r="H12" s="40"/>
      <c r="I12" s="40"/>
      <c r="J12" s="40"/>
      <c r="K12" s="40"/>
      <c r="L12" s="40"/>
      <c r="M12" s="40"/>
      <c r="N12" s="40"/>
      <c r="O12" s="40"/>
      <c r="P12" s="40"/>
      <c r="Q12" s="40"/>
      <c r="R12" s="40"/>
      <c r="S12" s="40"/>
      <c r="T12" s="40"/>
      <c r="U12" s="40"/>
      <c r="V12" s="40"/>
      <c r="W12" s="40"/>
      <c r="X12" s="40"/>
      <c r="Y12" s="40"/>
      <c r="Z12" s="40"/>
    </row>
    <row r="13" spans="2:26" ht="63" thickBot="1" x14ac:dyDescent="0.35">
      <c r="B13" s="20" t="s">
        <v>299</v>
      </c>
      <c r="C13" s="46" t="s">
        <v>300</v>
      </c>
      <c r="D13" s="46" t="s">
        <v>301</v>
      </c>
      <c r="E13" s="34" t="s">
        <v>302</v>
      </c>
      <c r="G13" s="40"/>
      <c r="H13" s="40"/>
      <c r="I13" s="40"/>
      <c r="J13" s="40"/>
      <c r="K13" s="40"/>
      <c r="L13" s="40"/>
      <c r="M13" s="40"/>
      <c r="N13" s="40"/>
      <c r="O13" s="40"/>
      <c r="P13" s="40"/>
      <c r="Q13" s="40"/>
      <c r="R13" s="40"/>
      <c r="S13" s="40"/>
      <c r="T13" s="40"/>
      <c r="U13" s="40"/>
      <c r="V13" s="40"/>
      <c r="W13" s="40"/>
      <c r="X13" s="40"/>
      <c r="Y13" s="40"/>
      <c r="Z13" s="40"/>
    </row>
    <row r="14" spans="2:26" ht="50.5" thickBot="1" x14ac:dyDescent="0.35">
      <c r="B14" s="20" t="s">
        <v>303</v>
      </c>
      <c r="C14" s="46" t="s">
        <v>304</v>
      </c>
      <c r="D14" s="46" t="s">
        <v>305</v>
      </c>
      <c r="E14" s="34" t="s">
        <v>306</v>
      </c>
      <c r="G14" s="40"/>
      <c r="H14" s="40"/>
      <c r="I14" s="40"/>
      <c r="J14" s="40"/>
      <c r="K14" s="40"/>
      <c r="L14" s="40"/>
      <c r="M14" s="40"/>
      <c r="N14" s="40"/>
      <c r="O14" s="40"/>
      <c r="P14" s="40"/>
      <c r="Q14" s="40"/>
      <c r="R14" s="40"/>
      <c r="S14" s="40"/>
      <c r="T14" s="40"/>
      <c r="U14" s="40"/>
      <c r="V14" s="40"/>
      <c r="W14" s="40"/>
      <c r="X14" s="40"/>
      <c r="Y14" s="40"/>
      <c r="Z14" s="40"/>
    </row>
    <row r="15" spans="2:26" ht="50.5" thickBot="1" x14ac:dyDescent="0.35">
      <c r="B15" s="20" t="s">
        <v>307</v>
      </c>
      <c r="C15" s="46" t="s">
        <v>308</v>
      </c>
      <c r="D15" s="46" t="s">
        <v>305</v>
      </c>
      <c r="E15" s="34" t="s">
        <v>309</v>
      </c>
      <c r="G15" s="40"/>
      <c r="H15" s="40"/>
      <c r="I15" s="40"/>
      <c r="J15" s="40"/>
      <c r="K15" s="40"/>
      <c r="L15" s="40"/>
      <c r="M15" s="40"/>
      <c r="N15" s="40"/>
      <c r="O15" s="40"/>
      <c r="P15" s="40"/>
      <c r="Q15" s="40"/>
      <c r="R15" s="40"/>
      <c r="S15" s="40"/>
      <c r="T15" s="40"/>
      <c r="U15" s="40"/>
      <c r="V15" s="40"/>
      <c r="W15" s="40"/>
      <c r="X15" s="40"/>
      <c r="Y15" s="40"/>
      <c r="Z15" s="40"/>
    </row>
    <row r="16" spans="2:26" ht="63" thickBot="1" x14ac:dyDescent="0.35">
      <c r="B16" s="20" t="s">
        <v>310</v>
      </c>
      <c r="C16" s="46" t="s">
        <v>311</v>
      </c>
      <c r="D16" s="46" t="s">
        <v>305</v>
      </c>
      <c r="E16" s="34" t="s">
        <v>312</v>
      </c>
      <c r="G16" s="40"/>
      <c r="H16" s="40"/>
      <c r="I16" s="40"/>
      <c r="J16" s="40"/>
      <c r="K16" s="40"/>
      <c r="L16" s="40"/>
      <c r="M16" s="40"/>
      <c r="N16" s="40"/>
      <c r="O16" s="40"/>
      <c r="P16" s="40"/>
      <c r="Q16" s="40"/>
      <c r="R16" s="40"/>
      <c r="S16" s="40"/>
      <c r="T16" s="40"/>
      <c r="U16" s="40"/>
      <c r="V16" s="40"/>
      <c r="W16" s="40"/>
      <c r="X16" s="40"/>
      <c r="Y16" s="40"/>
      <c r="Z16" s="40"/>
    </row>
    <row r="17" spans="1:26" ht="175.5" thickBot="1" x14ac:dyDescent="0.35">
      <c r="B17" s="20" t="s">
        <v>313</v>
      </c>
      <c r="C17" s="46" t="s">
        <v>314</v>
      </c>
      <c r="D17" s="46" t="s">
        <v>305</v>
      </c>
      <c r="E17" s="34" t="s">
        <v>315</v>
      </c>
      <c r="G17" s="40"/>
      <c r="H17" s="40"/>
      <c r="I17" s="40"/>
      <c r="J17" s="40"/>
      <c r="K17" s="40"/>
      <c r="L17" s="40"/>
      <c r="M17" s="40"/>
      <c r="N17" s="40"/>
      <c r="O17" s="40"/>
      <c r="P17" s="40"/>
      <c r="Q17" s="40"/>
      <c r="R17" s="40"/>
      <c r="S17" s="40"/>
      <c r="T17" s="40"/>
      <c r="U17" s="40"/>
      <c r="V17" s="40"/>
      <c r="W17" s="40"/>
      <c r="X17" s="40"/>
      <c r="Y17" s="40"/>
      <c r="Z17" s="40"/>
    </row>
    <row r="18" spans="1:26" ht="54.5" thickBot="1" x14ac:dyDescent="0.35">
      <c r="B18" s="20" t="s">
        <v>316</v>
      </c>
      <c r="C18" s="46" t="s">
        <v>317</v>
      </c>
      <c r="D18" s="46" t="s">
        <v>305</v>
      </c>
      <c r="E18" s="34" t="s">
        <v>318</v>
      </c>
      <c r="G18" s="40"/>
      <c r="H18" s="40"/>
      <c r="I18" s="40"/>
      <c r="J18" s="40"/>
      <c r="K18" s="40"/>
      <c r="L18" s="40"/>
      <c r="M18" s="40"/>
      <c r="N18" s="40"/>
      <c r="O18" s="40"/>
      <c r="P18" s="40"/>
      <c r="Q18" s="40"/>
      <c r="R18" s="40"/>
      <c r="S18" s="40"/>
      <c r="T18" s="40"/>
      <c r="U18" s="40"/>
      <c r="V18" s="40"/>
      <c r="W18" s="40"/>
      <c r="X18" s="40"/>
      <c r="Y18" s="40"/>
      <c r="Z18" s="40"/>
    </row>
    <row r="19" spans="1:26" ht="50.5" thickBot="1" x14ac:dyDescent="0.35">
      <c r="B19" s="20" t="s">
        <v>319</v>
      </c>
      <c r="C19" s="46" t="s">
        <v>320</v>
      </c>
      <c r="D19" s="46" t="s">
        <v>305</v>
      </c>
      <c r="E19" s="34" t="s">
        <v>321</v>
      </c>
      <c r="G19" s="40"/>
      <c r="H19" s="40"/>
      <c r="I19" s="40"/>
      <c r="J19" s="40"/>
      <c r="K19" s="40"/>
      <c r="L19" s="40"/>
      <c r="M19" s="40"/>
      <c r="N19" s="40"/>
      <c r="O19" s="40"/>
      <c r="P19" s="40"/>
      <c r="Q19" s="40"/>
      <c r="R19" s="40"/>
      <c r="S19" s="40"/>
      <c r="T19" s="40"/>
      <c r="U19" s="40"/>
      <c r="V19" s="40"/>
      <c r="W19" s="40"/>
      <c r="X19" s="40"/>
      <c r="Y19" s="40"/>
      <c r="Z19" s="40"/>
    </row>
    <row r="20" spans="1:26" ht="50.5" thickBot="1" x14ac:dyDescent="0.35">
      <c r="B20" s="20" t="s">
        <v>322</v>
      </c>
      <c r="C20" s="46" t="s">
        <v>323</v>
      </c>
      <c r="D20" s="46" t="s">
        <v>324</v>
      </c>
      <c r="E20" s="34" t="s">
        <v>325</v>
      </c>
      <c r="G20" s="40"/>
      <c r="H20" s="40"/>
      <c r="I20" s="40"/>
      <c r="J20" s="40"/>
      <c r="K20" s="40"/>
      <c r="L20" s="40"/>
      <c r="M20" s="40"/>
      <c r="N20" s="40"/>
      <c r="O20" s="40"/>
      <c r="P20" s="40"/>
      <c r="Q20" s="40"/>
      <c r="R20" s="40"/>
      <c r="S20" s="40"/>
      <c r="T20" s="40"/>
      <c r="U20" s="40"/>
      <c r="V20" s="40"/>
      <c r="W20" s="40"/>
      <c r="X20" s="40"/>
      <c r="Y20" s="40"/>
      <c r="Z20" s="40"/>
    </row>
    <row r="21" spans="1:26" ht="54.5" thickBot="1" x14ac:dyDescent="0.35">
      <c r="B21" s="20" t="s">
        <v>326</v>
      </c>
      <c r="C21" s="46" t="s">
        <v>327</v>
      </c>
      <c r="D21" s="46" t="s">
        <v>324</v>
      </c>
      <c r="E21" s="34" t="s">
        <v>328</v>
      </c>
      <c r="G21" s="40"/>
      <c r="H21" s="40"/>
      <c r="I21" s="40"/>
      <c r="J21" s="40"/>
      <c r="K21" s="40"/>
      <c r="L21" s="40"/>
      <c r="M21" s="40"/>
      <c r="N21" s="40"/>
      <c r="O21" s="40"/>
      <c r="P21" s="40"/>
      <c r="Q21" s="40"/>
      <c r="R21" s="40"/>
      <c r="S21" s="40"/>
      <c r="T21" s="40"/>
      <c r="U21" s="40"/>
      <c r="V21" s="40"/>
      <c r="W21" s="40"/>
      <c r="X21" s="40"/>
      <c r="Y21" s="40"/>
      <c r="Z21" s="40"/>
    </row>
    <row r="22" spans="1:26" ht="100.5" thickBot="1" x14ac:dyDescent="0.35">
      <c r="B22" s="20" t="s">
        <v>329</v>
      </c>
      <c r="C22" s="46" t="s">
        <v>330</v>
      </c>
      <c r="D22" s="46" t="s">
        <v>331</v>
      </c>
      <c r="E22" s="34" t="s">
        <v>332</v>
      </c>
      <c r="G22" s="40"/>
      <c r="H22" s="40"/>
      <c r="I22" s="40"/>
      <c r="J22" s="40"/>
      <c r="K22" s="40"/>
      <c r="L22" s="40"/>
      <c r="M22" s="40"/>
      <c r="N22" s="40"/>
      <c r="O22" s="40"/>
      <c r="P22" s="40"/>
      <c r="Q22" s="40"/>
      <c r="R22" s="40"/>
      <c r="S22" s="40"/>
      <c r="T22" s="40"/>
      <c r="U22" s="40"/>
      <c r="V22" s="40"/>
      <c r="W22" s="40"/>
      <c r="X22" s="40"/>
      <c r="Y22" s="40"/>
      <c r="Z22" s="40"/>
    </row>
    <row r="23" spans="1:26" ht="163" thickBot="1" x14ac:dyDescent="0.4">
      <c r="A23" s="6"/>
      <c r="B23" s="20" t="s">
        <v>333</v>
      </c>
      <c r="C23" s="46" t="s">
        <v>334</v>
      </c>
      <c r="D23" s="46" t="s">
        <v>331</v>
      </c>
      <c r="E23" s="34" t="s">
        <v>335</v>
      </c>
      <c r="F23" s="6"/>
      <c r="G23" s="24"/>
      <c r="H23" s="24"/>
      <c r="I23" s="24"/>
      <c r="J23" s="24"/>
      <c r="K23" s="24"/>
      <c r="L23" s="24"/>
      <c r="M23" s="24"/>
      <c r="N23" s="24"/>
      <c r="O23" s="24"/>
      <c r="P23" s="24"/>
      <c r="Q23" s="24"/>
      <c r="R23" s="24"/>
      <c r="S23" s="24"/>
      <c r="T23" s="24"/>
      <c r="U23" s="24"/>
      <c r="V23" s="24"/>
      <c r="W23" s="24"/>
      <c r="X23" s="24"/>
      <c r="Y23" s="24"/>
      <c r="Z23" s="24"/>
    </row>
    <row r="24" spans="1:26" x14ac:dyDescent="0.3"/>
    <row r="25" spans="1:26" x14ac:dyDescent="0.3"/>
    <row r="26" spans="1:26" x14ac:dyDescent="0.3"/>
    <row r="27" spans="1:26" x14ac:dyDescent="0.3"/>
    <row r="28" spans="1:26" x14ac:dyDescent="0.3"/>
    <row r="29" spans="1:26" x14ac:dyDescent="0.3"/>
  </sheetData>
  <sheetProtection algorithmName="SHA-512" hashValue="sslF0lvjPhw5kkHMY0VlqOHcHoM2Ci9eTMIcCVc9rvLQZmcabV5YF8MgYCAXlo69DYQSxa43gZ5EIadLXm8Kfw==" saltValue="8XhxuTnVRDimsDh3Kega0Q==" spinCount="100000" sheet="1" objects="1" scenarios="1" selectLockedCells="1" selectUnlockedCells="1"/>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E25" sqref="E25"/>
      <selection pane="bottomLeft"/>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69" t="s">
        <v>12</v>
      </c>
      <c r="C1" s="69"/>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364</v>
      </c>
      <c r="C4" s="23" t="s">
        <v>400</v>
      </c>
      <c r="D4" s="23"/>
      <c r="E4" s="24" t="s">
        <v>399</v>
      </c>
      <c r="F4" s="24"/>
    </row>
    <row r="5" spans="2:6" x14ac:dyDescent="0.3">
      <c r="B5" s="23"/>
      <c r="C5" s="23"/>
      <c r="D5" s="23"/>
      <c r="E5" s="24"/>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3"/>
      <c r="C10" s="23"/>
      <c r="D10" s="23"/>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row r="37" spans="2:6" x14ac:dyDescent="0.3">
      <c r="B37" s="24"/>
      <c r="C37" s="24"/>
      <c r="D37" s="24"/>
      <c r="E37" s="24"/>
      <c r="F37" s="24"/>
    </row>
  </sheetData>
  <sheetProtection algorithmName="SHA-512" hashValue="y8Uk+kR6/MYZBV7/Uc3aDJlRjm+to3RAhG4YKAmXYADcf/xIPVoINI1Tq7LvlZMKP5X1h3zg93t/b32Px3Jv7w==" saltValue="ILmiJvJNcIVV1xoX1euZzA=="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J116"/>
  <sheetViews>
    <sheetView showGridLines="0" zoomScale="70" zoomScaleNormal="70" workbookViewId="0">
      <pane ySplit="6" topLeftCell="A7" activePane="bottomLeft" state="frozen"/>
      <selection activeCell="E25" sqref="E25"/>
      <selection pane="bottomLeft"/>
    </sheetView>
  </sheetViews>
  <sheetFormatPr defaultColWidth="0" defaultRowHeight="14" zeroHeight="1" x14ac:dyDescent="0.3"/>
  <cols>
    <col min="1" max="1" width="1.6640625" style="27" customWidth="1"/>
    <col min="2" max="2" width="30.08203125" style="27" customWidth="1"/>
    <col min="3" max="3" width="15.6640625" style="27" customWidth="1"/>
    <col min="4" max="4" width="53" style="27" customWidth="1"/>
    <col min="5" max="5" width="47.9140625" style="27" customWidth="1"/>
    <col min="6" max="6" width="1.58203125" style="27" customWidth="1"/>
    <col min="7" max="7" width="65.33203125" style="35" customWidth="1"/>
    <col min="8" max="8" width="19.1640625" style="27" customWidth="1"/>
    <col min="9" max="10" width="8.6640625" style="27" customWidth="1"/>
    <col min="11" max="16384" width="8.6640625" style="27" hidden="1"/>
  </cols>
  <sheetData>
    <row r="1" spans="2:8" ht="25.25" customHeight="1" x14ac:dyDescent="0.3">
      <c r="B1" s="1" t="s">
        <v>18</v>
      </c>
      <c r="C1" s="25"/>
      <c r="D1" s="26"/>
      <c r="E1" s="25"/>
      <c r="G1" s="27"/>
    </row>
    <row r="2" spans="2:8" s="28" customFormat="1" ht="14.5" thickBot="1" x14ac:dyDescent="0.35">
      <c r="G2" s="29"/>
    </row>
    <row r="3" spans="2:8" s="28" customFormat="1" ht="16.5" thickBot="1" x14ac:dyDescent="0.35">
      <c r="B3" s="70" t="s">
        <v>2</v>
      </c>
      <c r="C3" s="71"/>
      <c r="D3" s="72"/>
      <c r="E3" s="51" t="str">
        <f>'Cover sheet'!C5</f>
        <v>Affinity Water</v>
      </c>
      <c r="G3" s="29"/>
    </row>
    <row r="4" spans="2:8" s="28" customFormat="1" ht="19.25" customHeight="1" thickBot="1" x14ac:dyDescent="0.35">
      <c r="B4" s="70" t="s">
        <v>357</v>
      </c>
      <c r="C4" s="71"/>
      <c r="D4" s="72"/>
      <c r="E4" s="51" t="str">
        <f>'Cover sheet'!C6</f>
        <v>Brett</v>
      </c>
      <c r="G4" s="29"/>
    </row>
    <row r="5" spans="2:8" s="28" customFormat="1" ht="15.5" thickBot="1" x14ac:dyDescent="0.45">
      <c r="B5" s="30"/>
      <c r="C5" s="30"/>
      <c r="G5" s="29"/>
    </row>
    <row r="6" spans="2:8" ht="16.75" customHeight="1" thickBot="1" x14ac:dyDescent="0.35">
      <c r="B6" s="21" t="s">
        <v>19</v>
      </c>
      <c r="C6" s="22" t="s">
        <v>20</v>
      </c>
      <c r="D6" s="22" t="s">
        <v>21</v>
      </c>
      <c r="E6" s="21" t="s">
        <v>22</v>
      </c>
      <c r="F6" s="7"/>
      <c r="G6" s="73" t="s">
        <v>23</v>
      </c>
      <c r="H6" s="74"/>
    </row>
    <row r="7" spans="2:8" ht="122.4" customHeight="1" x14ac:dyDescent="0.3">
      <c r="B7" s="31" t="s">
        <v>24</v>
      </c>
      <c r="C7" s="32" t="s">
        <v>25</v>
      </c>
      <c r="D7" s="32" t="s">
        <v>26</v>
      </c>
      <c r="E7" s="31" t="s">
        <v>27</v>
      </c>
      <c r="G7" s="60" t="s">
        <v>367</v>
      </c>
      <c r="H7" s="59" t="s">
        <v>365</v>
      </c>
    </row>
    <row r="8" spans="2:8" ht="54.5" customHeight="1" x14ac:dyDescent="0.3">
      <c r="B8" s="31" t="s">
        <v>28</v>
      </c>
      <c r="C8" s="32" t="s">
        <v>25</v>
      </c>
      <c r="D8" s="32" t="s">
        <v>29</v>
      </c>
      <c r="E8" s="31" t="s">
        <v>30</v>
      </c>
      <c r="G8" s="60">
        <v>9</v>
      </c>
    </row>
    <row r="9" spans="2:8" ht="62.5" x14ac:dyDescent="0.3">
      <c r="B9" s="31" t="s">
        <v>31</v>
      </c>
      <c r="C9" s="32" t="s">
        <v>25</v>
      </c>
      <c r="D9" s="32" t="s">
        <v>32</v>
      </c>
      <c r="E9" s="31" t="s">
        <v>33</v>
      </c>
      <c r="G9" s="60">
        <v>83.98</v>
      </c>
    </row>
    <row r="10" spans="2:8" ht="50" x14ac:dyDescent="0.3">
      <c r="B10" s="31" t="s">
        <v>34</v>
      </c>
      <c r="C10" s="32" t="s">
        <v>25</v>
      </c>
      <c r="D10" s="32" t="s">
        <v>32</v>
      </c>
      <c r="E10" s="31" t="s">
        <v>35</v>
      </c>
      <c r="G10" s="60">
        <v>16.02</v>
      </c>
    </row>
    <row r="11" spans="2:8" ht="50" x14ac:dyDescent="0.3">
      <c r="B11" s="31" t="s">
        <v>36</v>
      </c>
      <c r="C11" s="32" t="s">
        <v>25</v>
      </c>
      <c r="D11" s="32" t="s">
        <v>32</v>
      </c>
      <c r="E11" s="31" t="s">
        <v>37</v>
      </c>
      <c r="G11" s="60">
        <v>0</v>
      </c>
    </row>
    <row r="12" spans="2:8" ht="37.5" x14ac:dyDescent="0.3">
      <c r="B12" s="31" t="s">
        <v>38</v>
      </c>
      <c r="C12" s="32" t="s">
        <v>25</v>
      </c>
      <c r="D12" s="32" t="s">
        <v>32</v>
      </c>
      <c r="E12" s="31" t="s">
        <v>39</v>
      </c>
      <c r="G12" s="60">
        <v>0</v>
      </c>
    </row>
    <row r="13" spans="2:8" ht="100" x14ac:dyDescent="0.3">
      <c r="B13" s="31" t="s">
        <v>40</v>
      </c>
      <c r="C13" s="32" t="s">
        <v>25</v>
      </c>
      <c r="D13" s="32" t="s">
        <v>32</v>
      </c>
      <c r="E13" s="31" t="s">
        <v>41</v>
      </c>
      <c r="G13" s="60" t="s">
        <v>370</v>
      </c>
    </row>
    <row r="14" spans="2:8" ht="137.5" x14ac:dyDescent="0.3">
      <c r="B14" s="31" t="s">
        <v>42</v>
      </c>
      <c r="C14" s="32" t="s">
        <v>25</v>
      </c>
      <c r="D14" s="32" t="s">
        <v>43</v>
      </c>
      <c r="E14" s="31" t="s">
        <v>44</v>
      </c>
      <c r="G14" s="60" t="s">
        <v>372</v>
      </c>
    </row>
    <row r="15" spans="2:8" ht="75" x14ac:dyDescent="0.3">
      <c r="B15" s="31" t="s">
        <v>45</v>
      </c>
      <c r="C15" s="32" t="s">
        <v>25</v>
      </c>
      <c r="D15" s="33" t="s">
        <v>43</v>
      </c>
      <c r="E15" s="31" t="s">
        <v>46</v>
      </c>
      <c r="G15" s="60" t="s">
        <v>373</v>
      </c>
    </row>
    <row r="16" spans="2:8" ht="87.5" x14ac:dyDescent="0.3">
      <c r="B16" s="31" t="s">
        <v>47</v>
      </c>
      <c r="C16" s="32" t="s">
        <v>25</v>
      </c>
      <c r="D16" s="33" t="s">
        <v>43</v>
      </c>
      <c r="E16" s="34" t="s">
        <v>48</v>
      </c>
      <c r="G16" s="61" t="s">
        <v>366</v>
      </c>
    </row>
    <row r="17" spans="2:7" ht="75" x14ac:dyDescent="0.3">
      <c r="B17" s="31" t="s">
        <v>49</v>
      </c>
      <c r="C17" s="32" t="s">
        <v>25</v>
      </c>
      <c r="D17" s="33" t="s">
        <v>50</v>
      </c>
      <c r="E17" s="34" t="s">
        <v>51</v>
      </c>
      <c r="G17" s="61" t="s">
        <v>371</v>
      </c>
    </row>
    <row r="18" spans="2:7" ht="75" x14ac:dyDescent="0.3">
      <c r="B18" s="31" t="s">
        <v>52</v>
      </c>
      <c r="C18" s="32" t="s">
        <v>53</v>
      </c>
      <c r="D18" s="33" t="s">
        <v>54</v>
      </c>
      <c r="E18" s="34" t="s">
        <v>55</v>
      </c>
      <c r="G18" s="60" t="s">
        <v>368</v>
      </c>
    </row>
    <row r="19" spans="2:7" ht="62.5" x14ac:dyDescent="0.3">
      <c r="B19" s="31" t="s">
        <v>56</v>
      </c>
      <c r="C19" s="32" t="s">
        <v>25</v>
      </c>
      <c r="D19" s="32" t="s">
        <v>57</v>
      </c>
      <c r="E19" s="34" t="s">
        <v>58</v>
      </c>
      <c r="G19" s="60" t="s">
        <v>369</v>
      </c>
    </row>
    <row r="20" spans="2:7" ht="75" x14ac:dyDescent="0.3">
      <c r="B20" s="31" t="s">
        <v>59</v>
      </c>
      <c r="C20" s="32" t="s">
        <v>25</v>
      </c>
      <c r="D20" s="33" t="s">
        <v>60</v>
      </c>
      <c r="E20" s="34" t="s">
        <v>61</v>
      </c>
      <c r="G20" s="60" t="s">
        <v>369</v>
      </c>
    </row>
    <row r="21" spans="2:7" ht="112.5" x14ac:dyDescent="0.3">
      <c r="B21" s="31" t="s">
        <v>62</v>
      </c>
      <c r="C21" s="32" t="s">
        <v>25</v>
      </c>
      <c r="D21" s="32" t="s">
        <v>63</v>
      </c>
      <c r="E21" s="34" t="s">
        <v>64</v>
      </c>
      <c r="G21" s="61" t="s">
        <v>395</v>
      </c>
    </row>
    <row r="22" spans="2:7" ht="174.65" customHeight="1" x14ac:dyDescent="0.3">
      <c r="B22" s="31" t="s">
        <v>65</v>
      </c>
      <c r="C22" s="32" t="s">
        <v>25</v>
      </c>
      <c r="D22" s="32" t="s">
        <v>63</v>
      </c>
      <c r="E22" s="34" t="s">
        <v>66</v>
      </c>
      <c r="G22" s="60" t="s">
        <v>397</v>
      </c>
    </row>
    <row r="23" spans="2:7" x14ac:dyDescent="0.3"/>
    <row r="24" spans="2:7" x14ac:dyDescent="0.3"/>
    <row r="25" spans="2:7" x14ac:dyDescent="0.3"/>
    <row r="26" spans="2:7" x14ac:dyDescent="0.3">
      <c r="C26" s="64" t="s">
        <v>374</v>
      </c>
      <c r="D26" s="65" t="s">
        <v>375</v>
      </c>
      <c r="E26" s="65" t="s">
        <v>376</v>
      </c>
    </row>
    <row r="27" spans="2:7" ht="35" customHeight="1" x14ac:dyDescent="0.3">
      <c r="C27" s="66" t="s">
        <v>396</v>
      </c>
      <c r="D27" s="67" t="s">
        <v>378</v>
      </c>
      <c r="E27" s="67" t="s">
        <v>379</v>
      </c>
    </row>
    <row r="28" spans="2:7" ht="52.5" customHeight="1" x14ac:dyDescent="0.3">
      <c r="C28" s="66" t="s">
        <v>377</v>
      </c>
      <c r="D28" s="67" t="s">
        <v>381</v>
      </c>
      <c r="E28" s="67" t="s">
        <v>382</v>
      </c>
    </row>
    <row r="29" spans="2:7" ht="42" customHeight="1" x14ac:dyDescent="0.3">
      <c r="C29" s="66" t="s">
        <v>380</v>
      </c>
      <c r="D29" s="67" t="s">
        <v>384</v>
      </c>
      <c r="E29" s="75" t="s">
        <v>385</v>
      </c>
    </row>
    <row r="30" spans="2:7" ht="63" customHeight="1" x14ac:dyDescent="0.3">
      <c r="C30" s="66" t="s">
        <v>383</v>
      </c>
      <c r="D30" s="67" t="s">
        <v>387</v>
      </c>
      <c r="E30" s="76"/>
    </row>
    <row r="31" spans="2:7" ht="42" customHeight="1" x14ac:dyDescent="0.3">
      <c r="C31" s="66" t="s">
        <v>386</v>
      </c>
      <c r="D31" s="68" t="s">
        <v>389</v>
      </c>
      <c r="E31" s="75" t="s">
        <v>390</v>
      </c>
    </row>
    <row r="32" spans="2:7" ht="46.5" customHeight="1" x14ac:dyDescent="0.3">
      <c r="C32" s="66" t="s">
        <v>388</v>
      </c>
      <c r="D32" s="67" t="s">
        <v>392</v>
      </c>
      <c r="E32" s="75"/>
    </row>
    <row r="33" spans="3:5" ht="46" customHeight="1" x14ac:dyDescent="0.3">
      <c r="C33" s="66" t="s">
        <v>391</v>
      </c>
      <c r="D33" s="67" t="s">
        <v>393</v>
      </c>
      <c r="E33" s="67" t="s">
        <v>394</v>
      </c>
    </row>
    <row r="34" spans="3:5" x14ac:dyDescent="0.3"/>
    <row r="35" spans="3:5" x14ac:dyDescent="0.3"/>
    <row r="36" spans="3:5" x14ac:dyDescent="0.3"/>
    <row r="37" spans="3:5" x14ac:dyDescent="0.3"/>
    <row r="38" spans="3:5" x14ac:dyDescent="0.3"/>
    <row r="39" spans="3:5" x14ac:dyDescent="0.3"/>
    <row r="40" spans="3:5" x14ac:dyDescent="0.3"/>
    <row r="41" spans="3:5" x14ac:dyDescent="0.3"/>
    <row r="42" spans="3:5" x14ac:dyDescent="0.3"/>
    <row r="43" spans="3:5" x14ac:dyDescent="0.3"/>
    <row r="44" spans="3:5" x14ac:dyDescent="0.3"/>
    <row r="45" spans="3:5" x14ac:dyDescent="0.3"/>
    <row r="46" spans="3:5" x14ac:dyDescent="0.3"/>
    <row r="47" spans="3:5" x14ac:dyDescent="0.3"/>
    <row r="48" spans="3:5"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ht="31" customHeight="1"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ht="31" customHeight="1" x14ac:dyDescent="0.3"/>
    <row r="92" hidden="1" x14ac:dyDescent="0.3"/>
    <row r="93" hidden="1" x14ac:dyDescent="0.3"/>
    <row r="94" hidden="1" x14ac:dyDescent="0.3"/>
    <row r="95" hidden="1" x14ac:dyDescent="0.3"/>
    <row r="96" hidden="1" x14ac:dyDescent="0.3"/>
    <row r="97" hidden="1" x14ac:dyDescent="0.3"/>
    <row r="98" hidden="1" x14ac:dyDescent="0.3"/>
    <row r="99" ht="31" hidden="1" customHeight="1" x14ac:dyDescent="0.3"/>
    <row r="100" hidden="1" x14ac:dyDescent="0.3"/>
    <row r="101" hidden="1" x14ac:dyDescent="0.3"/>
    <row r="102" hidden="1" x14ac:dyDescent="0.3"/>
    <row r="103" ht="31" hidden="1" customHeight="1" x14ac:dyDescent="0.3"/>
    <row r="104" ht="78.5" hidden="1" customHeight="1" x14ac:dyDescent="0.3"/>
    <row r="105" hidden="1" x14ac:dyDescent="0.3"/>
    <row r="106" hidden="1" x14ac:dyDescent="0.3"/>
    <row r="107" ht="123.5" hidden="1" customHeight="1" x14ac:dyDescent="0.3"/>
    <row r="108" x14ac:dyDescent="0.3"/>
    <row r="109" x14ac:dyDescent="0.3"/>
    <row r="110" x14ac:dyDescent="0.3"/>
    <row r="111" x14ac:dyDescent="0.3"/>
    <row r="112" x14ac:dyDescent="0.3"/>
    <row r="113" x14ac:dyDescent="0.3"/>
    <row r="114" x14ac:dyDescent="0.3"/>
    <row r="115" x14ac:dyDescent="0.3"/>
    <row r="116" x14ac:dyDescent="0.3"/>
  </sheetData>
  <sheetProtection algorithmName="SHA-512" hashValue="nfyyGsXpRohjW2C3G5++sRGjPkoWXrKx5WOtUuTjZdKedRNyHY6QUlYCTjj7a98H/6FwNgwi6x3fFNUya5DpMA==" saltValue="pSD8CPJDCVDWmi1P/+lf5w==" spinCount="100000" sheet="1" objects="1" scenarios="1" selectLockedCells="1" selectUnlockedCells="1"/>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0" t="s">
        <v>2</v>
      </c>
      <c r="C3" s="71"/>
      <c r="D3" s="72"/>
      <c r="E3" s="51"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0" t="s">
        <v>357</v>
      </c>
      <c r="C4" s="71"/>
      <c r="D4" s="72"/>
      <c r="E4" s="51" t="str">
        <f>'Cover sheet'!C6</f>
        <v>Brett</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40">
        <v>38.00494730564013</v>
      </c>
      <c r="H7" s="40">
        <v>38.00494730564013</v>
      </c>
      <c r="I7" s="40">
        <v>38.00494730564013</v>
      </c>
      <c r="J7" s="40">
        <v>38.00494730564013</v>
      </c>
      <c r="K7" s="40">
        <v>38.00494730564013</v>
      </c>
      <c r="L7" s="40">
        <v>38.00494730564013</v>
      </c>
      <c r="M7" s="40">
        <v>38.00494730564013</v>
      </c>
      <c r="N7" s="40">
        <v>38.00494730564013</v>
      </c>
      <c r="O7" s="40">
        <v>38.00494730564013</v>
      </c>
      <c r="P7" s="40">
        <v>38.00494730564013</v>
      </c>
      <c r="Q7" s="40">
        <v>38.00494730564013</v>
      </c>
      <c r="R7" s="40">
        <v>38.00494730564013</v>
      </c>
      <c r="S7" s="40">
        <v>38.00494730564013</v>
      </c>
      <c r="T7" s="40">
        <v>38.00494730564013</v>
      </c>
      <c r="U7" s="40">
        <v>38.00494730564013</v>
      </c>
      <c r="V7" s="40">
        <v>38.00494730564013</v>
      </c>
      <c r="W7" s="40">
        <v>38.00494730564013</v>
      </c>
      <c r="X7" s="40">
        <v>38.00494730564013</v>
      </c>
      <c r="Y7" s="40">
        <v>38.00494730564013</v>
      </c>
      <c r="Z7" s="40">
        <v>38.00494730564013</v>
      </c>
      <c r="AA7" s="40">
        <v>38.00494730564013</v>
      </c>
      <c r="AB7" s="40">
        <v>38.00494730564013</v>
      </c>
      <c r="AC7" s="40">
        <v>38.00494730564013</v>
      </c>
      <c r="AD7" s="40">
        <v>38.00494730564013</v>
      </c>
      <c r="AE7" s="41">
        <v>38.00494730564013</v>
      </c>
      <c r="AF7" s="42">
        <v>38.00494730564013</v>
      </c>
      <c r="AG7" s="42">
        <v>38.00494730564013</v>
      </c>
      <c r="AH7" s="42">
        <v>38.00494730564013</v>
      </c>
      <c r="AI7" s="42">
        <v>38.00494730564013</v>
      </c>
      <c r="AJ7" s="42">
        <v>38.00494730564013</v>
      </c>
      <c r="AK7" s="42">
        <v>38.00494730564013</v>
      </c>
      <c r="AL7" s="42">
        <v>38.00494730564013</v>
      </c>
      <c r="AM7" s="42">
        <v>38.00494730564013</v>
      </c>
      <c r="AN7" s="42">
        <v>38.00494730564013</v>
      </c>
      <c r="AO7" s="42">
        <v>38.00494730564013</v>
      </c>
      <c r="AP7" s="42">
        <v>38.00494730564013</v>
      </c>
      <c r="AQ7" s="42">
        <v>38.00494730564013</v>
      </c>
      <c r="AR7" s="42">
        <v>38.00494730564013</v>
      </c>
      <c r="AS7" s="42">
        <v>38.00494730564013</v>
      </c>
      <c r="AT7" s="42">
        <v>38.00494730564013</v>
      </c>
      <c r="AU7" s="42">
        <v>38.00494730564013</v>
      </c>
      <c r="AV7" s="42">
        <v>38.00494730564013</v>
      </c>
      <c r="AW7" s="42">
        <v>38.00494730564013</v>
      </c>
      <c r="AX7" s="42">
        <v>38.00494730564013</v>
      </c>
      <c r="AY7" s="42">
        <v>38.00494730564013</v>
      </c>
      <c r="AZ7" s="42">
        <v>38.00494730564013</v>
      </c>
      <c r="BA7" s="42">
        <v>38.00494730564013</v>
      </c>
      <c r="BB7" s="42">
        <v>38.00494730564013</v>
      </c>
      <c r="BC7" s="42">
        <v>38.00494730564013</v>
      </c>
      <c r="BD7" s="42">
        <v>38.00494730564013</v>
      </c>
      <c r="BE7" s="42">
        <v>38.00494730564013</v>
      </c>
      <c r="BF7" s="42">
        <v>38.00494730564013</v>
      </c>
      <c r="BG7" s="42">
        <v>38.00494730564013</v>
      </c>
      <c r="BH7" s="42">
        <v>38.00494730564013</v>
      </c>
      <c r="BI7" s="42">
        <v>38.00494730564013</v>
      </c>
      <c r="BJ7" s="42">
        <v>38.00494730564013</v>
      </c>
      <c r="BK7" s="42">
        <v>38.00494730564013</v>
      </c>
      <c r="BL7" s="42">
        <v>38.00494730564013</v>
      </c>
      <c r="BM7" s="42">
        <v>38.00494730564013</v>
      </c>
      <c r="BN7" s="42">
        <v>38.00494730564013</v>
      </c>
      <c r="BO7" s="42"/>
      <c r="BP7" s="42"/>
      <c r="BQ7" s="42"/>
      <c r="BR7" s="42"/>
      <c r="BS7" s="42"/>
      <c r="BT7" s="42"/>
      <c r="BU7" s="42"/>
      <c r="BV7" s="42"/>
      <c r="BW7" s="42"/>
      <c r="BX7" s="42"/>
      <c r="BY7" s="42"/>
      <c r="BZ7" s="42"/>
      <c r="CA7" s="42"/>
      <c r="CB7" s="42"/>
      <c r="CC7" s="42"/>
      <c r="CD7" s="42"/>
      <c r="CE7" s="42"/>
      <c r="CF7" s="42"/>
      <c r="CG7" s="42"/>
      <c r="CH7" s="42"/>
      <c r="CI7" s="43"/>
    </row>
    <row r="8" spans="1:87" ht="62.5" x14ac:dyDescent="0.3">
      <c r="B8" s="44" t="s">
        <v>154</v>
      </c>
      <c r="C8" s="45" t="s">
        <v>155</v>
      </c>
      <c r="D8" s="46" t="s">
        <v>54</v>
      </c>
      <c r="E8" s="44" t="s">
        <v>156</v>
      </c>
      <c r="F8" s="39"/>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1">
        <v>0</v>
      </c>
      <c r="AF8" s="42">
        <v>0</v>
      </c>
      <c r="AG8" s="42">
        <v>0</v>
      </c>
      <c r="AH8" s="42">
        <v>0</v>
      </c>
      <c r="AI8" s="42">
        <v>0</v>
      </c>
      <c r="AJ8" s="42">
        <v>0</v>
      </c>
      <c r="AK8" s="42">
        <v>0</v>
      </c>
      <c r="AL8" s="42">
        <v>0</v>
      </c>
      <c r="AM8" s="42">
        <v>0</v>
      </c>
      <c r="AN8" s="42">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c r="BN8" s="42">
        <v>0</v>
      </c>
      <c r="BO8" s="42"/>
      <c r="BP8" s="42"/>
      <c r="BQ8" s="42"/>
      <c r="BR8" s="42"/>
      <c r="BS8" s="42"/>
      <c r="BT8" s="42"/>
      <c r="BU8" s="42"/>
      <c r="BV8" s="42"/>
      <c r="BW8" s="42"/>
      <c r="BX8" s="42"/>
      <c r="BY8" s="42"/>
      <c r="BZ8" s="42"/>
      <c r="CA8" s="42"/>
      <c r="CB8" s="42"/>
      <c r="CC8" s="42"/>
      <c r="CD8" s="42"/>
      <c r="CE8" s="42"/>
      <c r="CF8" s="42"/>
      <c r="CG8" s="42"/>
      <c r="CH8" s="42"/>
      <c r="CI8" s="47"/>
    </row>
    <row r="9" spans="1:87" ht="87.5" x14ac:dyDescent="0.3">
      <c r="B9" s="44" t="s">
        <v>157</v>
      </c>
      <c r="C9" s="45" t="s">
        <v>158</v>
      </c>
      <c r="D9" s="46" t="s">
        <v>54</v>
      </c>
      <c r="E9" s="44" t="s">
        <v>159</v>
      </c>
      <c r="F9" s="39"/>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1">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c r="BP9" s="42"/>
      <c r="BQ9" s="42"/>
      <c r="BR9" s="42"/>
      <c r="BS9" s="42"/>
      <c r="BT9" s="42"/>
      <c r="BU9" s="42"/>
      <c r="BV9" s="42"/>
      <c r="BW9" s="42"/>
      <c r="BX9" s="42"/>
      <c r="BY9" s="42"/>
      <c r="BZ9" s="42"/>
      <c r="CA9" s="42"/>
      <c r="CB9" s="42"/>
      <c r="CC9" s="42"/>
      <c r="CD9" s="42"/>
      <c r="CE9" s="42"/>
      <c r="CF9" s="42"/>
      <c r="CG9" s="42"/>
      <c r="CH9" s="42"/>
      <c r="CI9" s="47"/>
    </row>
    <row r="10" spans="1:87" ht="50" x14ac:dyDescent="0.3">
      <c r="B10" s="44" t="s">
        <v>160</v>
      </c>
      <c r="C10" s="45" t="s">
        <v>161</v>
      </c>
      <c r="D10" s="46" t="s">
        <v>54</v>
      </c>
      <c r="E10" s="44" t="s">
        <v>162</v>
      </c>
      <c r="F10" s="39"/>
      <c r="G10" s="40">
        <v>0.56565079809627861</v>
      </c>
      <c r="H10" s="40">
        <v>0.56687068498988324</v>
      </c>
      <c r="I10" s="40">
        <v>0.56826610360563024</v>
      </c>
      <c r="J10" s="40">
        <v>0.56979545894454731</v>
      </c>
      <c r="K10" s="40">
        <v>0.57135778779758795</v>
      </c>
      <c r="L10" s="40">
        <v>0.57453205362220316</v>
      </c>
      <c r="M10" s="40">
        <v>0.57766110523004599</v>
      </c>
      <c r="N10" s="40">
        <v>0.58120532488112531</v>
      </c>
      <c r="O10" s="40">
        <v>0.58473397017323592</v>
      </c>
      <c r="P10" s="40">
        <v>0.58850743439447939</v>
      </c>
      <c r="Q10" s="40">
        <v>0.59232733000587601</v>
      </c>
      <c r="R10" s="40">
        <v>0.59605412127277191</v>
      </c>
      <c r="S10" s="40">
        <v>0.59979672084059743</v>
      </c>
      <c r="T10" s="40">
        <v>0.60348410001749642</v>
      </c>
      <c r="U10" s="40">
        <v>0.60729897033233016</v>
      </c>
      <c r="V10" s="40">
        <v>0.61104310071837276</v>
      </c>
      <c r="W10" s="40">
        <v>0.61486335469374254</v>
      </c>
      <c r="X10" s="40">
        <v>0.6186178814136305</v>
      </c>
      <c r="Y10" s="40">
        <v>0.62244476981017982</v>
      </c>
      <c r="Z10" s="40">
        <v>0.62628137090514713</v>
      </c>
      <c r="AA10" s="40">
        <v>0.63069328756222731</v>
      </c>
      <c r="AB10" s="40">
        <v>0.63519358575708296</v>
      </c>
      <c r="AC10" s="40">
        <v>0.63965466895555778</v>
      </c>
      <c r="AD10" s="40">
        <v>0.64420432835132146</v>
      </c>
      <c r="AE10" s="41">
        <v>0.64875007330585532</v>
      </c>
      <c r="AF10" s="42">
        <v>0.65132991196616175</v>
      </c>
      <c r="AG10" s="42">
        <v>0.65546971342641314</v>
      </c>
      <c r="AH10" s="42">
        <v>0.65963105913944986</v>
      </c>
      <c r="AI10" s="42">
        <v>0.66381045338732036</v>
      </c>
      <c r="AJ10" s="42">
        <v>0.66799180449282147</v>
      </c>
      <c r="AK10" s="42">
        <v>0.6721822181335213</v>
      </c>
      <c r="AL10" s="42">
        <v>0.67636218697443695</v>
      </c>
      <c r="AM10" s="42">
        <v>0.68052849955706307</v>
      </c>
      <c r="AN10" s="42">
        <v>0.6846565950893222</v>
      </c>
      <c r="AO10" s="42">
        <v>0.68873623274741647</v>
      </c>
      <c r="AP10" s="42">
        <v>0.69274745704555585</v>
      </c>
      <c r="AQ10" s="42">
        <v>0.69675822684836675</v>
      </c>
      <c r="AR10" s="42">
        <v>0.70079417870204708</v>
      </c>
      <c r="AS10" s="42">
        <v>0.70486966525100314</v>
      </c>
      <c r="AT10" s="42">
        <v>0.70902171659861324</v>
      </c>
      <c r="AU10" s="42">
        <v>0.71328366405347055</v>
      </c>
      <c r="AV10" s="42">
        <v>0.7173777720424539</v>
      </c>
      <c r="AW10" s="42">
        <v>0.72146378852910686</v>
      </c>
      <c r="AX10" s="42">
        <v>0.7255443494243039</v>
      </c>
      <c r="AY10" s="42">
        <v>0.72962307431104279</v>
      </c>
      <c r="AZ10" s="42">
        <v>0.73370261422170557</v>
      </c>
      <c r="BA10" s="42">
        <v>0.7377875859412697</v>
      </c>
      <c r="BB10" s="42">
        <v>0.74188091471015838</v>
      </c>
      <c r="BC10" s="42">
        <v>0.74598533226507868</v>
      </c>
      <c r="BD10" s="42">
        <v>0.75009969334500681</v>
      </c>
      <c r="BE10" s="42">
        <v>0.75421948050968268</v>
      </c>
      <c r="BF10" s="42">
        <v>0.75833407216852322</v>
      </c>
      <c r="BG10" s="42">
        <v>0.76243890747215204</v>
      </c>
      <c r="BH10" s="42">
        <v>0.76653249548105151</v>
      </c>
      <c r="BI10" s="42">
        <v>0.77061626967348928</v>
      </c>
      <c r="BJ10" s="42">
        <v>0.77469949205266886</v>
      </c>
      <c r="BK10" s="42">
        <v>0.77880175894731707</v>
      </c>
      <c r="BL10" s="42">
        <v>0.78290608131687378</v>
      </c>
      <c r="BM10" s="42">
        <v>0.78701146412362988</v>
      </c>
      <c r="BN10" s="42">
        <v>0.79111678383938511</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75" x14ac:dyDescent="0.3">
      <c r="B11" s="44" t="s">
        <v>163</v>
      </c>
      <c r="C11" s="45" t="s">
        <v>164</v>
      </c>
      <c r="D11" s="46" t="s">
        <v>54</v>
      </c>
      <c r="E11" s="44" t="s">
        <v>165</v>
      </c>
      <c r="F11" s="39"/>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1">
        <v>0</v>
      </c>
      <c r="AF11" s="42">
        <v>0</v>
      </c>
      <c r="AG11" s="42">
        <v>0</v>
      </c>
      <c r="AH11" s="42">
        <v>0</v>
      </c>
      <c r="AI11" s="42">
        <v>0</v>
      </c>
      <c r="AJ11" s="42">
        <v>0</v>
      </c>
      <c r="AK11" s="42">
        <v>0</v>
      </c>
      <c r="AL11" s="42">
        <v>0</v>
      </c>
      <c r="AM11" s="42">
        <v>0</v>
      </c>
      <c r="AN11" s="42">
        <v>0</v>
      </c>
      <c r="AO11" s="42">
        <v>0</v>
      </c>
      <c r="AP11" s="42">
        <v>0</v>
      </c>
      <c r="AQ11" s="42">
        <v>0</v>
      </c>
      <c r="AR11" s="42">
        <v>0</v>
      </c>
      <c r="AS11" s="42">
        <v>0</v>
      </c>
      <c r="AT11" s="42">
        <v>0</v>
      </c>
      <c r="AU11" s="42">
        <v>0</v>
      </c>
      <c r="AV11" s="42">
        <v>0</v>
      </c>
      <c r="AW11" s="42">
        <v>0</v>
      </c>
      <c r="AX11" s="42">
        <v>0</v>
      </c>
      <c r="AY11" s="42">
        <v>0</v>
      </c>
      <c r="AZ11" s="42">
        <v>0</v>
      </c>
      <c r="BA11" s="42">
        <v>0</v>
      </c>
      <c r="BB11" s="42">
        <v>0</v>
      </c>
      <c r="BC11" s="42">
        <v>0</v>
      </c>
      <c r="BD11" s="42">
        <v>0</v>
      </c>
      <c r="BE11" s="42">
        <v>0</v>
      </c>
      <c r="BF11" s="42">
        <v>0</v>
      </c>
      <c r="BG11" s="42">
        <v>0</v>
      </c>
      <c r="BH11" s="42">
        <v>0</v>
      </c>
      <c r="BI11" s="42">
        <v>0</v>
      </c>
      <c r="BJ11" s="42">
        <v>0</v>
      </c>
      <c r="BK11" s="42">
        <v>0</v>
      </c>
      <c r="BL11" s="42">
        <v>0</v>
      </c>
      <c r="BM11" s="42">
        <v>0</v>
      </c>
      <c r="BN11" s="42">
        <v>0</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50" x14ac:dyDescent="0.3">
      <c r="B12" s="44" t="s">
        <v>166</v>
      </c>
      <c r="C12" s="45" t="s">
        <v>167</v>
      </c>
      <c r="D12" s="46" t="s">
        <v>54</v>
      </c>
      <c r="E12" s="44" t="s">
        <v>168</v>
      </c>
      <c r="F12" s="39"/>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47">
        <v>0</v>
      </c>
      <c r="AG12" s="47">
        <v>0</v>
      </c>
      <c r="AH12" s="47">
        <v>0</v>
      </c>
      <c r="AI12" s="47">
        <v>0</v>
      </c>
      <c r="AJ12" s="47">
        <v>0</v>
      </c>
      <c r="AK12" s="47">
        <v>0</v>
      </c>
      <c r="AL12" s="47">
        <v>0</v>
      </c>
      <c r="AM12" s="47">
        <v>0</v>
      </c>
      <c r="AN12" s="47">
        <v>0</v>
      </c>
      <c r="AO12" s="47">
        <v>0</v>
      </c>
      <c r="AP12" s="47">
        <v>0</v>
      </c>
      <c r="AQ12" s="47">
        <v>0</v>
      </c>
      <c r="AR12" s="47">
        <v>0</v>
      </c>
      <c r="AS12" s="47">
        <v>0</v>
      </c>
      <c r="AT12" s="47">
        <v>0</v>
      </c>
      <c r="AU12" s="47">
        <v>0</v>
      </c>
      <c r="AV12" s="47">
        <v>0</v>
      </c>
      <c r="AW12" s="47">
        <v>0</v>
      </c>
      <c r="AX12" s="47">
        <v>0</v>
      </c>
      <c r="AY12" s="47">
        <v>0</v>
      </c>
      <c r="AZ12" s="47">
        <v>0</v>
      </c>
      <c r="BA12" s="47">
        <v>0</v>
      </c>
      <c r="BB12" s="47">
        <v>0</v>
      </c>
      <c r="BC12" s="47">
        <v>0</v>
      </c>
      <c r="BD12" s="47">
        <v>0</v>
      </c>
      <c r="BE12" s="47">
        <v>0</v>
      </c>
      <c r="BF12" s="47">
        <v>0</v>
      </c>
      <c r="BG12" s="47">
        <v>0</v>
      </c>
      <c r="BH12" s="47">
        <v>0</v>
      </c>
      <c r="BI12" s="47">
        <v>0</v>
      </c>
      <c r="BJ12" s="47">
        <v>0</v>
      </c>
      <c r="BK12" s="47">
        <v>0</v>
      </c>
      <c r="BL12" s="47">
        <v>0</v>
      </c>
      <c r="BM12" s="47">
        <v>0</v>
      </c>
      <c r="BN12" s="47">
        <v>0</v>
      </c>
      <c r="BO12" s="47"/>
      <c r="BP12" s="47"/>
      <c r="BQ12" s="47"/>
      <c r="BR12" s="47"/>
      <c r="BS12" s="47"/>
      <c r="BT12" s="47"/>
      <c r="BU12" s="47"/>
      <c r="BV12" s="47"/>
      <c r="BW12" s="47"/>
      <c r="BX12" s="47"/>
      <c r="BY12" s="47"/>
      <c r="BZ12" s="47"/>
      <c r="CA12" s="47"/>
      <c r="CB12" s="47"/>
      <c r="CC12" s="47"/>
      <c r="CD12" s="47"/>
      <c r="CE12" s="47"/>
      <c r="CF12" s="47"/>
      <c r="CG12" s="47"/>
      <c r="CH12" s="47"/>
      <c r="CI12" s="47"/>
    </row>
    <row r="13" spans="1:87" x14ac:dyDescent="0.3"/>
    <row r="14" spans="1:87" x14ac:dyDescent="0.3"/>
    <row r="15" spans="1:87" x14ac:dyDescent="0.3"/>
    <row r="16" spans="1:87" x14ac:dyDescent="0.3"/>
  </sheetData>
  <sheetProtection algorithmName="SHA-512" hashValue="mElCY7hnnNCQPZvYn+5C4mLwdyGAos1DgPYAMeK0UPiNzVMcffIS4O5TBhBm8x4vU9cwBCu6v6cXlhksKdwJlQ==" saltValue="tBMLrNhUdFWSBVN5YPubnw=="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7"/>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1" t="str">
        <f>'Cover sheet'!C6</f>
        <v>Brett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8"/>
      <c r="G7" s="40">
        <v>6.1820349072788812</v>
      </c>
      <c r="H7" s="40">
        <v>6.1926867361794296</v>
      </c>
      <c r="I7" s="40">
        <v>6.2039542208918483</v>
      </c>
      <c r="J7" s="40">
        <v>6.2158152820811212</v>
      </c>
      <c r="K7" s="40">
        <v>6.2282545039650516</v>
      </c>
      <c r="L7" s="40">
        <v>6.241356360477269</v>
      </c>
      <c r="M7" s="40">
        <v>6.2550565676663483</v>
      </c>
      <c r="N7" s="40">
        <v>6.269413918213643</v>
      </c>
      <c r="O7" s="40">
        <v>6.284501593369173</v>
      </c>
      <c r="P7" s="40">
        <v>6.3002761414447201</v>
      </c>
      <c r="Q7" s="40">
        <v>6.3168702937335697</v>
      </c>
      <c r="R7" s="40">
        <v>6.3342124137280891</v>
      </c>
      <c r="S7" s="40">
        <v>6.352318709088939</v>
      </c>
      <c r="T7" s="40">
        <v>6.3712922195171036</v>
      </c>
      <c r="U7" s="40">
        <v>6.3911829083960603</v>
      </c>
      <c r="V7" s="40">
        <v>6.4119671650853878</v>
      </c>
      <c r="W7" s="40">
        <v>6.4336693458789247</v>
      </c>
      <c r="X7" s="40">
        <v>6.4563110217941064</v>
      </c>
      <c r="Y7" s="40">
        <v>6.4799590098776143</v>
      </c>
      <c r="Z7" s="40">
        <v>6.5046413074654934</v>
      </c>
      <c r="AA7" s="40">
        <v>6.5304287755421191</v>
      </c>
      <c r="AB7" s="40">
        <v>6.5573447050043168</v>
      </c>
      <c r="AC7" s="40">
        <v>6.5854328897645713</v>
      </c>
      <c r="AD7" s="40">
        <v>6.6147313719691985</v>
      </c>
      <c r="AE7" s="40">
        <v>6.6453041541600255</v>
      </c>
      <c r="AF7" s="42">
        <v>6.6526055765800622</v>
      </c>
      <c r="AG7" s="42">
        <v>6.6783460743390695</v>
      </c>
      <c r="AH7" s="42">
        <v>6.7041660399896941</v>
      </c>
      <c r="AI7" s="42">
        <v>6.7299704349500171</v>
      </c>
      <c r="AJ7" s="42">
        <v>6.7556751227052576</v>
      </c>
      <c r="AK7" s="42">
        <v>6.7812068420965899</v>
      </c>
      <c r="AL7" s="42">
        <v>6.8064980268569641</v>
      </c>
      <c r="AM7" s="42">
        <v>6.8314975089101555</v>
      </c>
      <c r="AN7" s="42">
        <v>6.8561770666310915</v>
      </c>
      <c r="AO7" s="42">
        <v>6.8805469477068764</v>
      </c>
      <c r="AP7" s="42">
        <v>6.9046625579146035</v>
      </c>
      <c r="AQ7" s="42">
        <v>6.9286439502403914</v>
      </c>
      <c r="AR7" s="42">
        <v>6.9526858038886656</v>
      </c>
      <c r="AS7" s="42">
        <v>6.9770778795118673</v>
      </c>
      <c r="AT7" s="42">
        <v>7.0022251320165587</v>
      </c>
      <c r="AU7" s="42">
        <v>7.0286754401855145</v>
      </c>
      <c r="AV7" s="42">
        <v>7.0531635567002064</v>
      </c>
      <c r="AW7" s="42">
        <v>7.0776044935339231</v>
      </c>
      <c r="AX7" s="42">
        <v>7.1020343179897436</v>
      </c>
      <c r="AY7" s="42">
        <v>7.1264869466213296</v>
      </c>
      <c r="AZ7" s="42">
        <v>7.150991590913911</v>
      </c>
      <c r="BA7" s="42">
        <v>7.1755698904264626</v>
      </c>
      <c r="BB7" s="42">
        <v>7.2002318878516487</v>
      </c>
      <c r="BC7" s="42">
        <v>7.2249730427253986</v>
      </c>
      <c r="BD7" s="42">
        <v>7.2497723088458033</v>
      </c>
      <c r="BE7" s="42">
        <v>7.2745932845031174</v>
      </c>
      <c r="BF7" s="42">
        <v>7.2993883230987135</v>
      </c>
      <c r="BG7" s="42">
        <v>7.3241086242700142</v>
      </c>
      <c r="BH7" s="42">
        <v>7.3487207999769613</v>
      </c>
      <c r="BI7" s="42">
        <v>7.3732333351528991</v>
      </c>
      <c r="BJ7" s="42">
        <v>7.3977356371489478</v>
      </c>
      <c r="BK7" s="42">
        <v>7.4224540828150154</v>
      </c>
      <c r="BL7" s="42">
        <v>7.4471842796097505</v>
      </c>
      <c r="BM7" s="42">
        <v>7.4719151417195331</v>
      </c>
      <c r="BN7" s="42">
        <v>7.4966367828445284</v>
      </c>
      <c r="BO7" s="42"/>
      <c r="BP7" s="42"/>
      <c r="BQ7" s="42"/>
      <c r="BR7" s="42"/>
      <c r="BS7" s="42"/>
      <c r="BT7" s="42"/>
      <c r="BU7" s="42"/>
      <c r="BV7" s="42"/>
      <c r="BW7" s="42"/>
      <c r="BX7" s="42"/>
      <c r="BY7" s="42"/>
      <c r="BZ7" s="42"/>
      <c r="CA7" s="42"/>
      <c r="CB7" s="42"/>
      <c r="CC7" s="42"/>
      <c r="CD7" s="42"/>
      <c r="CE7" s="42"/>
      <c r="CF7" s="42"/>
      <c r="CG7" s="42"/>
      <c r="CH7" s="42"/>
      <c r="CI7" s="43"/>
    </row>
    <row r="8" spans="1:87" ht="125" x14ac:dyDescent="0.3">
      <c r="B8" s="31" t="s">
        <v>173</v>
      </c>
      <c r="C8" s="32" t="s">
        <v>174</v>
      </c>
      <c r="D8" s="32" t="s">
        <v>54</v>
      </c>
      <c r="E8" s="31" t="s">
        <v>175</v>
      </c>
      <c r="F8" s="48"/>
      <c r="G8" s="40">
        <v>1.075432741891881E-2</v>
      </c>
      <c r="H8" s="40">
        <v>1.092904513092278E-2</v>
      </c>
      <c r="I8" s="40">
        <v>1.1079256982115874E-2</v>
      </c>
      <c r="J8" s="40">
        <v>1.1208400158157139E-2</v>
      </c>
      <c r="K8" s="40">
        <v>1.1319429745939705E-2</v>
      </c>
      <c r="L8" s="40">
        <v>1.1414886352638208E-2</v>
      </c>
      <c r="M8" s="40">
        <v>1.1496954240526226E-2</v>
      </c>
      <c r="N8" s="40">
        <v>1.1567511307819359E-2</v>
      </c>
      <c r="O8" s="40">
        <v>1.162817205921826E-2</v>
      </c>
      <c r="P8" s="40">
        <v>1.1680324549414476E-2</v>
      </c>
      <c r="Q8" s="40">
        <v>1.1725162144909805E-2</v>
      </c>
      <c r="R8" s="40">
        <v>1.1763710830931104E-2</v>
      </c>
      <c r="S8" s="40">
        <v>1.1796852688284344E-2</v>
      </c>
      <c r="T8" s="40">
        <v>1.1825346077351246E-2</v>
      </c>
      <c r="U8" s="40">
        <v>1.1849842991083763E-2</v>
      </c>
      <c r="V8" s="40">
        <v>1.1870903974072113E-2</v>
      </c>
      <c r="W8" s="40">
        <v>1.1889010949068182E-2</v>
      </c>
      <c r="X8" s="40">
        <v>1.1904578244464109E-2</v>
      </c>
      <c r="Y8" s="40">
        <v>1.1917962075059596E-2</v>
      </c>
      <c r="Z8" s="40">
        <v>1.1929468693059248E-2</v>
      </c>
      <c r="AA8" s="40">
        <v>1.1939361395813163E-2</v>
      </c>
      <c r="AB8" s="40">
        <v>1.1947866550653646E-2</v>
      </c>
      <c r="AC8" s="40">
        <v>1.1955178774689887E-2</v>
      </c>
      <c r="AD8" s="40">
        <v>1.1961465388086002E-2</v>
      </c>
      <c r="AE8" s="40">
        <v>1.1966870242723431E-2</v>
      </c>
      <c r="AF8" s="42">
        <v>1.2013614890807578E-2</v>
      </c>
      <c r="AG8" s="42">
        <v>1.2022931370286908E-2</v>
      </c>
      <c r="AH8" s="42">
        <v>1.2032731953100432E-2</v>
      </c>
      <c r="AI8" s="42">
        <v>1.2043105548063635E-2</v>
      </c>
      <c r="AJ8" s="42">
        <v>1.2054119242823586E-2</v>
      </c>
      <c r="AK8" s="42">
        <v>1.2065814390674914E-2</v>
      </c>
      <c r="AL8" s="42">
        <v>1.207820165372071E-2</v>
      </c>
      <c r="AM8" s="42">
        <v>1.2091254923341817E-2</v>
      </c>
      <c r="AN8" s="42">
        <v>1.2104904035412109E-2</v>
      </c>
      <c r="AO8" s="42">
        <v>1.2119026197210572E-2</v>
      </c>
      <c r="AP8" s="42">
        <v>1.21334360462023E-2</v>
      </c>
      <c r="AQ8" s="42">
        <v>1.2147874268585759E-2</v>
      </c>
      <c r="AR8" s="42">
        <v>1.21619947186631E-2</v>
      </c>
      <c r="AS8" s="42">
        <v>1.2175349999759352E-2</v>
      </c>
      <c r="AT8" s="42">
        <v>1.2187375494822354E-2</v>
      </c>
      <c r="AU8" s="42">
        <v>1.2197371871367071E-2</v>
      </c>
      <c r="AV8" s="42">
        <v>1.2211301979382132E-2</v>
      </c>
      <c r="AW8" s="42">
        <v>1.2225204965815209E-2</v>
      </c>
      <c r="AX8" s="42">
        <v>1.2239020158921339E-2</v>
      </c>
      <c r="AY8" s="42">
        <v>1.2252699709010344E-2</v>
      </c>
      <c r="AZ8" s="42">
        <v>1.2266212748440662E-2</v>
      </c>
      <c r="BA8" s="42">
        <v>1.2279549037575376E-2</v>
      </c>
      <c r="BB8" s="42">
        <v>1.229272155998869E-2</v>
      </c>
      <c r="BC8" s="42">
        <v>1.2305767359159791E-2</v>
      </c>
      <c r="BD8" s="42">
        <v>1.2318745704731328E-2</v>
      </c>
      <c r="BE8" s="42">
        <v>1.233173243559175E-2</v>
      </c>
      <c r="BF8" s="42">
        <v>1.2344809046208258E-2</v>
      </c>
      <c r="BG8" s="42">
        <v>1.2358044758821079E-2</v>
      </c>
      <c r="BH8" s="42">
        <v>1.2371469454973014E-2</v>
      </c>
      <c r="BI8" s="42">
        <v>1.2385034923986052E-2</v>
      </c>
      <c r="BJ8" s="42">
        <v>1.2398561423311428E-2</v>
      </c>
      <c r="BK8" s="42">
        <v>1.2411666037826133E-2</v>
      </c>
      <c r="BL8" s="42">
        <v>1.2424772294120215E-2</v>
      </c>
      <c r="BM8" s="42">
        <v>1.2437899824416817E-2</v>
      </c>
      <c r="BN8" s="42">
        <v>1.2451062851343841E-2</v>
      </c>
      <c r="BO8" s="42"/>
      <c r="BP8" s="42"/>
      <c r="BQ8" s="42"/>
      <c r="BR8" s="42"/>
      <c r="BS8" s="42"/>
      <c r="BT8" s="42"/>
      <c r="BU8" s="42"/>
      <c r="BV8" s="42"/>
      <c r="BW8" s="42"/>
      <c r="BX8" s="42"/>
      <c r="BY8" s="42"/>
      <c r="BZ8" s="42"/>
      <c r="CA8" s="42"/>
      <c r="CB8" s="42"/>
      <c r="CC8" s="42"/>
      <c r="CD8" s="42"/>
      <c r="CE8" s="42"/>
      <c r="CF8" s="42"/>
      <c r="CG8" s="42"/>
      <c r="CH8" s="42"/>
      <c r="CI8" s="47"/>
    </row>
    <row r="9" spans="1:87" ht="125" x14ac:dyDescent="0.3">
      <c r="B9" s="31" t="s">
        <v>176</v>
      </c>
      <c r="C9" s="32" t="s">
        <v>177</v>
      </c>
      <c r="D9" s="32" t="s">
        <v>54</v>
      </c>
      <c r="E9" s="31" t="s">
        <v>178</v>
      </c>
      <c r="F9" s="48"/>
      <c r="G9" s="40">
        <v>12.557724086364136</v>
      </c>
      <c r="H9" s="40">
        <v>12.69628860235818</v>
      </c>
      <c r="I9" s="40">
        <v>12.837982353460204</v>
      </c>
      <c r="J9" s="40">
        <v>12.982127555595026</v>
      </c>
      <c r="K9" s="40">
        <v>13.125997373544859</v>
      </c>
      <c r="L9" s="40">
        <v>13.207774661288621</v>
      </c>
      <c r="M9" s="40">
        <v>13.288426618078201</v>
      </c>
      <c r="N9" s="40">
        <v>13.420064713109042</v>
      </c>
      <c r="O9" s="40">
        <v>13.551427412617057</v>
      </c>
      <c r="P9" s="40">
        <v>13.690093620080095</v>
      </c>
      <c r="Q9" s="40">
        <v>13.827371153305313</v>
      </c>
      <c r="R9" s="40">
        <v>13.960598505733897</v>
      </c>
      <c r="S9" s="40">
        <v>14.094074093471598</v>
      </c>
      <c r="T9" s="40">
        <v>14.226012762104871</v>
      </c>
      <c r="U9" s="40">
        <v>14.36136516000999</v>
      </c>
      <c r="V9" s="40">
        <v>14.494688628460095</v>
      </c>
      <c r="W9" s="40">
        <v>14.629733398204074</v>
      </c>
      <c r="X9" s="40">
        <v>14.762943405387933</v>
      </c>
      <c r="Y9" s="40">
        <v>14.89776929491442</v>
      </c>
      <c r="Z9" s="40">
        <v>15.032716281692103</v>
      </c>
      <c r="AA9" s="40">
        <v>15.182197303609938</v>
      </c>
      <c r="AB9" s="40">
        <v>15.333865176687354</v>
      </c>
      <c r="AC9" s="40">
        <v>15.484632233458752</v>
      </c>
      <c r="AD9" s="40">
        <v>15.637611232347835</v>
      </c>
      <c r="AE9" s="40">
        <v>15.790612566690909</v>
      </c>
      <c r="AF9" s="42">
        <v>15.895238105804033</v>
      </c>
      <c r="AG9" s="42">
        <v>16.037937181808424</v>
      </c>
      <c r="AH9" s="42">
        <v>16.181177574592997</v>
      </c>
      <c r="AI9" s="42">
        <v>16.324873205104122</v>
      </c>
      <c r="AJ9" s="42">
        <v>16.468617641117202</v>
      </c>
      <c r="AK9" s="42">
        <v>16.612640683261358</v>
      </c>
      <c r="AL9" s="42">
        <v>16.756448360646992</v>
      </c>
      <c r="AM9" s="42">
        <v>16.89995622744264</v>
      </c>
      <c r="AN9" s="42">
        <v>17.042536908572323</v>
      </c>
      <c r="AO9" s="42">
        <v>17.183910549010776</v>
      </c>
      <c r="AP9" s="42">
        <v>17.323553311987464</v>
      </c>
      <c r="AQ9" s="42">
        <v>17.463173141002322</v>
      </c>
      <c r="AR9" s="42">
        <v>17.603399075060818</v>
      </c>
      <c r="AS9" s="42">
        <v>17.744591125555591</v>
      </c>
      <c r="AT9" s="42">
        <v>17.887666222432959</v>
      </c>
      <c r="AU9" s="42">
        <v>18.033466897565251</v>
      </c>
      <c r="AV9" s="42">
        <v>18.175171306996699</v>
      </c>
      <c r="AW9" s="42">
        <v>18.316674967674501</v>
      </c>
      <c r="AX9" s="42">
        <v>18.458040407407037</v>
      </c>
      <c r="AY9" s="42">
        <v>18.599354093348687</v>
      </c>
      <c r="AZ9" s="42">
        <v>18.740676703211079</v>
      </c>
      <c r="BA9" s="42">
        <v>18.88212517436785</v>
      </c>
      <c r="BB9" s="42">
        <v>19.023775356458845</v>
      </c>
      <c r="BC9" s="42">
        <v>19.165699904196536</v>
      </c>
      <c r="BD9" s="42">
        <v>19.30787494268489</v>
      </c>
      <c r="BE9" s="42">
        <v>19.450190590490003</v>
      </c>
      <c r="BF9" s="42">
        <v>19.592381209039136</v>
      </c>
      <c r="BG9" s="42">
        <v>19.734333375941713</v>
      </c>
      <c r="BH9" s="42">
        <v>19.876008184255323</v>
      </c>
      <c r="BI9" s="42">
        <v>20.01743876960278</v>
      </c>
      <c r="BJ9" s="42">
        <v>20.158851086955419</v>
      </c>
      <c r="BK9" s="42">
        <v>20.300728534990053</v>
      </c>
      <c r="BL9" s="42">
        <v>20.442657325283228</v>
      </c>
      <c r="BM9" s="42">
        <v>20.584613702964376</v>
      </c>
      <c r="BN9" s="42">
        <v>20.726570499480829</v>
      </c>
      <c r="BO9" s="42"/>
      <c r="BP9" s="42"/>
      <c r="BQ9" s="42"/>
      <c r="BR9" s="42"/>
      <c r="BS9" s="42"/>
      <c r="BT9" s="42"/>
      <c r="BU9" s="42"/>
      <c r="BV9" s="42"/>
      <c r="BW9" s="42"/>
      <c r="BX9" s="42"/>
      <c r="BY9" s="42"/>
      <c r="BZ9" s="42"/>
      <c r="CA9" s="42"/>
      <c r="CB9" s="42"/>
      <c r="CC9" s="42"/>
      <c r="CD9" s="42"/>
      <c r="CE9" s="42"/>
      <c r="CF9" s="42"/>
      <c r="CG9" s="42"/>
      <c r="CH9" s="42"/>
      <c r="CI9" s="47"/>
    </row>
    <row r="10" spans="1:87" ht="125" x14ac:dyDescent="0.3">
      <c r="B10" s="31" t="s">
        <v>179</v>
      </c>
      <c r="C10" s="32" t="s">
        <v>180</v>
      </c>
      <c r="D10" s="32" t="s">
        <v>54</v>
      </c>
      <c r="E10" s="31" t="s">
        <v>181</v>
      </c>
      <c r="F10" s="48"/>
      <c r="G10" s="40">
        <v>6.2973025168451739</v>
      </c>
      <c r="H10" s="40">
        <v>6.1994008973044075</v>
      </c>
      <c r="I10" s="40">
        <v>6.1042211000608608</v>
      </c>
      <c r="J10" s="40">
        <v>6.0110544092231528</v>
      </c>
      <c r="K10" s="40">
        <v>5.9192622197080569</v>
      </c>
      <c r="L10" s="40">
        <v>5.9432937927848535</v>
      </c>
      <c r="M10" s="40">
        <v>5.9669435562565996</v>
      </c>
      <c r="N10" s="40">
        <v>5.9534461162616266</v>
      </c>
      <c r="O10" s="40">
        <v>5.9397049264907746</v>
      </c>
      <c r="P10" s="40">
        <v>5.9268208597359422</v>
      </c>
      <c r="Q10" s="40">
        <v>5.9168731802236962</v>
      </c>
      <c r="R10" s="40">
        <v>5.9078722033585356</v>
      </c>
      <c r="S10" s="40">
        <v>5.899149934548328</v>
      </c>
      <c r="T10" s="40">
        <v>5.8901239051449004</v>
      </c>
      <c r="U10" s="40">
        <v>5.8819338510676129</v>
      </c>
      <c r="V10" s="40">
        <v>5.8734147288191112</v>
      </c>
      <c r="W10" s="40">
        <v>5.8657117582538731</v>
      </c>
      <c r="X10" s="40">
        <v>5.85765264173292</v>
      </c>
      <c r="Y10" s="40">
        <v>5.8503896987581276</v>
      </c>
      <c r="Z10" s="40">
        <v>5.8433294151461732</v>
      </c>
      <c r="AA10" s="40">
        <v>5.8409122817976096</v>
      </c>
      <c r="AB10" s="40">
        <v>5.8392543485485717</v>
      </c>
      <c r="AC10" s="40">
        <v>5.8371900650597706</v>
      </c>
      <c r="AD10" s="40">
        <v>5.8358663793627183</v>
      </c>
      <c r="AE10" s="40">
        <v>5.8343898768376352</v>
      </c>
      <c r="AF10" s="42">
        <v>5.8157589597347235</v>
      </c>
      <c r="AG10" s="42">
        <v>5.8110532657384999</v>
      </c>
      <c r="AH10" s="42">
        <v>5.8065243967219375</v>
      </c>
      <c r="AI10" s="42">
        <v>5.8021419078065497</v>
      </c>
      <c r="AJ10" s="42">
        <v>5.7977758419767804</v>
      </c>
      <c r="AK10" s="42">
        <v>5.793433254522891</v>
      </c>
      <c r="AL10" s="42">
        <v>5.7889578718341346</v>
      </c>
      <c r="AM10" s="42">
        <v>5.7843270911262836</v>
      </c>
      <c r="AN10" s="42">
        <v>5.7793495944049313</v>
      </c>
      <c r="AO10" s="42">
        <v>5.7739638759031147</v>
      </c>
      <c r="AP10" s="42">
        <v>5.7680285895308705</v>
      </c>
      <c r="AQ10" s="42">
        <v>5.7621010872765419</v>
      </c>
      <c r="AR10" s="42">
        <v>5.7564068816740717</v>
      </c>
      <c r="AS10" s="42">
        <v>5.7510643828110046</v>
      </c>
      <c r="AT10" s="42">
        <v>5.7463909975207104</v>
      </c>
      <c r="AU10" s="42">
        <v>5.7426552375504256</v>
      </c>
      <c r="AV10" s="42">
        <v>5.7374210944185515</v>
      </c>
      <c r="AW10" s="42">
        <v>5.7321179832954803</v>
      </c>
      <c r="AX10" s="42">
        <v>5.7267712400698612</v>
      </c>
      <c r="AY10" s="42">
        <v>5.7214150503528147</v>
      </c>
      <c r="AZ10" s="42">
        <v>5.7160771041788836</v>
      </c>
      <c r="BA10" s="42">
        <v>5.7107943570076705</v>
      </c>
      <c r="BB10" s="42">
        <v>5.7055884672129311</v>
      </c>
      <c r="BC10" s="42">
        <v>5.7004778379724081</v>
      </c>
      <c r="BD10" s="42">
        <v>5.6954481688151501</v>
      </c>
      <c r="BE10" s="42">
        <v>5.6904587598327785</v>
      </c>
      <c r="BF10" s="42">
        <v>5.6854211965783064</v>
      </c>
      <c r="BG10" s="42">
        <v>5.6802968731299854</v>
      </c>
      <c r="BH10" s="42">
        <v>5.6750749984464202</v>
      </c>
      <c r="BI10" s="42">
        <v>5.6697702195135209</v>
      </c>
      <c r="BJ10" s="42">
        <v>5.6644653148000303</v>
      </c>
      <c r="BK10" s="42">
        <v>5.6593300965870084</v>
      </c>
      <c r="BL10" s="42">
        <v>5.6542120519458381</v>
      </c>
      <c r="BM10" s="42">
        <v>5.6491017678232387</v>
      </c>
      <c r="BN10" s="42">
        <v>5.6439889618318793</v>
      </c>
      <c r="BO10" s="42"/>
      <c r="BP10" s="42"/>
      <c r="BQ10" s="42"/>
      <c r="BR10" s="42"/>
      <c r="BS10" s="42"/>
      <c r="BT10" s="42"/>
      <c r="BU10" s="42"/>
      <c r="BV10" s="42"/>
      <c r="BW10" s="42"/>
      <c r="BX10" s="42"/>
      <c r="BY10" s="42"/>
      <c r="BZ10" s="42"/>
      <c r="CA10" s="42"/>
      <c r="CB10" s="42"/>
      <c r="CC10" s="42"/>
      <c r="CD10" s="42"/>
      <c r="CE10" s="42"/>
      <c r="CF10" s="42"/>
      <c r="CG10" s="42"/>
      <c r="CH10" s="42"/>
      <c r="CI10" s="47"/>
    </row>
    <row r="11" spans="1:87" ht="75" x14ac:dyDescent="0.3">
      <c r="B11" s="31" t="s">
        <v>182</v>
      </c>
      <c r="C11" s="32" t="s">
        <v>183</v>
      </c>
      <c r="D11" s="32" t="s">
        <v>184</v>
      </c>
      <c r="E11" s="31" t="s">
        <v>185</v>
      </c>
      <c r="F11" s="48"/>
      <c r="G11" s="40">
        <v>111.7</v>
      </c>
      <c r="H11" s="40">
        <v>111.1</v>
      </c>
      <c r="I11" s="40">
        <v>110.6</v>
      </c>
      <c r="J11" s="40">
        <v>110.1</v>
      </c>
      <c r="K11" s="40">
        <v>109.7</v>
      </c>
      <c r="L11" s="40">
        <v>109.4</v>
      </c>
      <c r="M11" s="40">
        <v>109.1</v>
      </c>
      <c r="N11" s="40">
        <v>109.2</v>
      </c>
      <c r="O11" s="40">
        <v>109.4</v>
      </c>
      <c r="P11" s="40">
        <v>109.6</v>
      </c>
      <c r="Q11" s="40">
        <v>109.8</v>
      </c>
      <c r="R11" s="40">
        <v>109.9</v>
      </c>
      <c r="S11" s="40">
        <v>110.1</v>
      </c>
      <c r="T11" s="40">
        <v>110.3</v>
      </c>
      <c r="U11" s="40">
        <v>110.5</v>
      </c>
      <c r="V11" s="40">
        <v>110.7</v>
      </c>
      <c r="W11" s="40">
        <v>110.9</v>
      </c>
      <c r="X11" s="40">
        <v>111.1</v>
      </c>
      <c r="Y11" s="40">
        <v>111.3</v>
      </c>
      <c r="Z11" s="40">
        <v>111.5</v>
      </c>
      <c r="AA11" s="40">
        <v>111.8</v>
      </c>
      <c r="AB11" s="40">
        <v>112.1</v>
      </c>
      <c r="AC11" s="40">
        <v>112.4</v>
      </c>
      <c r="AD11" s="40">
        <v>112.7</v>
      </c>
      <c r="AE11" s="40">
        <v>113</v>
      </c>
      <c r="AF11" s="42">
        <v>112.9</v>
      </c>
      <c r="AG11" s="42">
        <v>113.1</v>
      </c>
      <c r="AH11" s="42">
        <v>113.4</v>
      </c>
      <c r="AI11" s="42">
        <v>113.6</v>
      </c>
      <c r="AJ11" s="42">
        <v>113.8</v>
      </c>
      <c r="AK11" s="42">
        <v>114</v>
      </c>
      <c r="AL11" s="42">
        <v>114.2</v>
      </c>
      <c r="AM11" s="42">
        <v>114.4</v>
      </c>
      <c r="AN11" s="42">
        <v>114.6</v>
      </c>
      <c r="AO11" s="42">
        <v>114.8</v>
      </c>
      <c r="AP11" s="42">
        <v>115</v>
      </c>
      <c r="AQ11" s="42">
        <v>115.2</v>
      </c>
      <c r="AR11" s="42">
        <v>115.4</v>
      </c>
      <c r="AS11" s="42">
        <v>115.5</v>
      </c>
      <c r="AT11" s="42">
        <v>115.7</v>
      </c>
      <c r="AU11" s="42">
        <v>115.9</v>
      </c>
      <c r="AV11" s="42">
        <v>116.1</v>
      </c>
      <c r="AW11" s="42">
        <v>116.3</v>
      </c>
      <c r="AX11" s="42">
        <v>116.5</v>
      </c>
      <c r="AY11" s="42">
        <v>116.6</v>
      </c>
      <c r="AZ11" s="42">
        <v>116.8</v>
      </c>
      <c r="BA11" s="42">
        <v>116.9</v>
      </c>
      <c r="BB11" s="42">
        <v>117.1</v>
      </c>
      <c r="BC11" s="42">
        <v>117.3</v>
      </c>
      <c r="BD11" s="42">
        <v>117.4</v>
      </c>
      <c r="BE11" s="42">
        <v>117.6</v>
      </c>
      <c r="BF11" s="42">
        <v>117.8</v>
      </c>
      <c r="BG11" s="42">
        <v>117.9</v>
      </c>
      <c r="BH11" s="42">
        <v>118.1</v>
      </c>
      <c r="BI11" s="42">
        <v>118.2</v>
      </c>
      <c r="BJ11" s="42">
        <v>118.4</v>
      </c>
      <c r="BK11" s="42">
        <v>118.5</v>
      </c>
      <c r="BL11" s="42">
        <v>118.6</v>
      </c>
      <c r="BM11" s="42">
        <v>118.8</v>
      </c>
      <c r="BN11" s="42">
        <v>118.9</v>
      </c>
      <c r="BO11" s="42"/>
      <c r="BP11" s="42"/>
      <c r="BQ11" s="42"/>
      <c r="BR11" s="42"/>
      <c r="BS11" s="42"/>
      <c r="BT11" s="42"/>
      <c r="BU11" s="42"/>
      <c r="BV11" s="42"/>
      <c r="BW11" s="42"/>
      <c r="BX11" s="42"/>
      <c r="BY11" s="42"/>
      <c r="BZ11" s="42"/>
      <c r="CA11" s="42"/>
      <c r="CB11" s="42"/>
      <c r="CC11" s="42"/>
      <c r="CD11" s="42"/>
      <c r="CE11" s="42"/>
      <c r="CF11" s="42"/>
      <c r="CG11" s="42"/>
      <c r="CH11" s="42"/>
      <c r="CI11" s="47"/>
    </row>
    <row r="12" spans="1:87" ht="87.5" x14ac:dyDescent="0.3">
      <c r="B12" s="31" t="s">
        <v>186</v>
      </c>
      <c r="C12" s="32" t="s">
        <v>187</v>
      </c>
      <c r="D12" s="32" t="s">
        <v>184</v>
      </c>
      <c r="E12" s="31" t="s">
        <v>188</v>
      </c>
      <c r="F12" s="48"/>
      <c r="G12" s="40">
        <v>168.7</v>
      </c>
      <c r="H12" s="40">
        <v>169.3</v>
      </c>
      <c r="I12" s="40">
        <v>169.9</v>
      </c>
      <c r="J12" s="40">
        <v>170.5</v>
      </c>
      <c r="K12" s="40">
        <v>171.2</v>
      </c>
      <c r="L12" s="40">
        <v>172</v>
      </c>
      <c r="M12" s="40">
        <v>172.9</v>
      </c>
      <c r="N12" s="40">
        <v>172.7</v>
      </c>
      <c r="O12" s="40">
        <v>172.5</v>
      </c>
      <c r="P12" s="40">
        <v>172.3</v>
      </c>
      <c r="Q12" s="40">
        <v>172.2</v>
      </c>
      <c r="R12" s="40">
        <v>172.1</v>
      </c>
      <c r="S12" s="40">
        <v>172</v>
      </c>
      <c r="T12" s="40">
        <v>172</v>
      </c>
      <c r="U12" s="40">
        <v>171.9</v>
      </c>
      <c r="V12" s="40">
        <v>171.8</v>
      </c>
      <c r="W12" s="40">
        <v>171.8</v>
      </c>
      <c r="X12" s="40">
        <v>171.7</v>
      </c>
      <c r="Y12" s="40">
        <v>171.7</v>
      </c>
      <c r="Z12" s="40">
        <v>171.7</v>
      </c>
      <c r="AA12" s="40">
        <v>171.8</v>
      </c>
      <c r="AB12" s="40">
        <v>171.9</v>
      </c>
      <c r="AC12" s="40">
        <v>172.1</v>
      </c>
      <c r="AD12" s="40">
        <v>172.2</v>
      </c>
      <c r="AE12" s="40">
        <v>172.4</v>
      </c>
      <c r="AF12" s="42">
        <v>172</v>
      </c>
      <c r="AG12" s="42">
        <v>172</v>
      </c>
      <c r="AH12" s="42">
        <v>172.1</v>
      </c>
      <c r="AI12" s="42">
        <v>172.1</v>
      </c>
      <c r="AJ12" s="42">
        <v>172.2</v>
      </c>
      <c r="AK12" s="42">
        <v>172.3</v>
      </c>
      <c r="AL12" s="42">
        <v>172.3</v>
      </c>
      <c r="AM12" s="42">
        <v>172.4</v>
      </c>
      <c r="AN12" s="42">
        <v>172.4</v>
      </c>
      <c r="AO12" s="42">
        <v>172.4</v>
      </c>
      <c r="AP12" s="42">
        <v>172.4</v>
      </c>
      <c r="AQ12" s="42">
        <v>172.4</v>
      </c>
      <c r="AR12" s="42">
        <v>172.5</v>
      </c>
      <c r="AS12" s="42">
        <v>172.5</v>
      </c>
      <c r="AT12" s="42">
        <v>172.5</v>
      </c>
      <c r="AU12" s="42">
        <v>172.6</v>
      </c>
      <c r="AV12" s="42">
        <v>172.7</v>
      </c>
      <c r="AW12" s="42">
        <v>172.7</v>
      </c>
      <c r="AX12" s="42">
        <v>172.7</v>
      </c>
      <c r="AY12" s="42">
        <v>172.7</v>
      </c>
      <c r="AZ12" s="42">
        <v>172.8</v>
      </c>
      <c r="BA12" s="42">
        <v>172.8</v>
      </c>
      <c r="BB12" s="42">
        <v>172.8</v>
      </c>
      <c r="BC12" s="42">
        <v>172.9</v>
      </c>
      <c r="BD12" s="42">
        <v>172.9</v>
      </c>
      <c r="BE12" s="42">
        <v>172.9</v>
      </c>
      <c r="BF12" s="42">
        <v>173</v>
      </c>
      <c r="BG12" s="42">
        <v>173</v>
      </c>
      <c r="BH12" s="42">
        <v>173.1</v>
      </c>
      <c r="BI12" s="42">
        <v>173.1</v>
      </c>
      <c r="BJ12" s="42">
        <v>173.1</v>
      </c>
      <c r="BK12" s="42">
        <v>173.2</v>
      </c>
      <c r="BL12" s="42">
        <v>173.2</v>
      </c>
      <c r="BM12" s="42">
        <v>173.2</v>
      </c>
      <c r="BN12" s="42">
        <v>173.3</v>
      </c>
      <c r="BO12" s="42"/>
      <c r="BP12" s="42"/>
      <c r="BQ12" s="42"/>
      <c r="BR12" s="42"/>
      <c r="BS12" s="42"/>
      <c r="BT12" s="42"/>
      <c r="BU12" s="42"/>
      <c r="BV12" s="42"/>
      <c r="BW12" s="42"/>
      <c r="BX12" s="42"/>
      <c r="BY12" s="42"/>
      <c r="BZ12" s="42"/>
      <c r="CA12" s="42"/>
      <c r="CB12" s="42"/>
      <c r="CC12" s="42"/>
      <c r="CD12" s="42"/>
      <c r="CE12" s="42"/>
      <c r="CF12" s="42"/>
      <c r="CG12" s="42"/>
      <c r="CH12" s="42"/>
      <c r="CI12" s="47"/>
    </row>
    <row r="13" spans="1:87" ht="75" x14ac:dyDescent="0.3">
      <c r="B13" s="31" t="s">
        <v>189</v>
      </c>
      <c r="C13" s="32" t="s">
        <v>190</v>
      </c>
      <c r="D13" s="32" t="s">
        <v>184</v>
      </c>
      <c r="E13" s="31" t="s">
        <v>191</v>
      </c>
      <c r="F13" s="48"/>
      <c r="G13" s="40">
        <v>125.90206147482621</v>
      </c>
      <c r="H13" s="40">
        <v>125.23392528017672</v>
      </c>
      <c r="I13" s="40">
        <v>124.60860092709061</v>
      </c>
      <c r="J13" s="40">
        <v>124.03475730254578</v>
      </c>
      <c r="K13" s="40">
        <v>123.50472159865733</v>
      </c>
      <c r="L13" s="40">
        <v>123.32717362489501</v>
      </c>
      <c r="M13" s="40">
        <v>123.17899554419924</v>
      </c>
      <c r="N13" s="40">
        <v>123.14042540848058</v>
      </c>
      <c r="O13" s="40">
        <v>123.09653996020388</v>
      </c>
      <c r="P13" s="40">
        <v>123.13052156771698</v>
      </c>
      <c r="Q13" s="40">
        <v>123.1534623116421</v>
      </c>
      <c r="R13" s="40">
        <v>123.17766975268368</v>
      </c>
      <c r="S13" s="40">
        <v>123.2295756754809</v>
      </c>
      <c r="T13" s="40">
        <v>123.26279411215781</v>
      </c>
      <c r="U13" s="40">
        <v>123.30611357449958</v>
      </c>
      <c r="V13" s="40">
        <v>123.34124648371845</v>
      </c>
      <c r="W13" s="40">
        <v>123.40056526143306</v>
      </c>
      <c r="X13" s="40">
        <v>123.45973513287352</v>
      </c>
      <c r="Y13" s="40">
        <v>123.53313358142778</v>
      </c>
      <c r="Z13" s="40">
        <v>123.61120530336164</v>
      </c>
      <c r="AA13" s="40">
        <v>123.79180023342414</v>
      </c>
      <c r="AB13" s="40">
        <v>123.98436206284438</v>
      </c>
      <c r="AC13" s="40">
        <v>124.16283971109073</v>
      </c>
      <c r="AD13" s="40">
        <v>124.35399902147257</v>
      </c>
      <c r="AE13" s="40">
        <v>124.53263344099581</v>
      </c>
      <c r="AF13" s="42">
        <v>124.35614740181825</v>
      </c>
      <c r="AG13" s="42">
        <v>124.47024221564375</v>
      </c>
      <c r="AH13" s="42">
        <v>124.58717965069903</v>
      </c>
      <c r="AI13" s="42">
        <v>124.7062573939678</v>
      </c>
      <c r="AJ13" s="42">
        <v>124.82443432500956</v>
      </c>
      <c r="AK13" s="42">
        <v>124.94304551927083</v>
      </c>
      <c r="AL13" s="42">
        <v>125.05847724104876</v>
      </c>
      <c r="AM13" s="42">
        <v>125.17018873161706</v>
      </c>
      <c r="AN13" s="42">
        <v>125.27374414151242</v>
      </c>
      <c r="AO13" s="42">
        <v>125.36740613076744</v>
      </c>
      <c r="AP13" s="42">
        <v>125.44771397135476</v>
      </c>
      <c r="AQ13" s="42">
        <v>125.52711645080549</v>
      </c>
      <c r="AR13" s="42">
        <v>125.61022251342759</v>
      </c>
      <c r="AS13" s="42">
        <v>125.69953528205922</v>
      </c>
      <c r="AT13" s="42">
        <v>125.80153097831092</v>
      </c>
      <c r="AU13" s="42">
        <v>125.92190269892639</v>
      </c>
      <c r="AV13" s="42">
        <v>126.01158899263531</v>
      </c>
      <c r="AW13" s="42">
        <v>126.09896883557259</v>
      </c>
      <c r="AX13" s="42">
        <v>126.18453490417355</v>
      </c>
      <c r="AY13" s="42">
        <v>126.26894040390339</v>
      </c>
      <c r="AZ13" s="42">
        <v>126.35265893872555</v>
      </c>
      <c r="BA13" s="42">
        <v>126.43649174949078</v>
      </c>
      <c r="BB13" s="42">
        <v>126.52093604507731</v>
      </c>
      <c r="BC13" s="42">
        <v>126.6064465876716</v>
      </c>
      <c r="BD13" s="42">
        <v>126.69281456596759</v>
      </c>
      <c r="BE13" s="42">
        <v>126.77926832332572</v>
      </c>
      <c r="BF13" s="42">
        <v>126.86402971617038</v>
      </c>
      <c r="BG13" s="42">
        <v>126.94636341828991</v>
      </c>
      <c r="BH13" s="42">
        <v>127.02605670521254</v>
      </c>
      <c r="BI13" s="42">
        <v>127.10338319208081</v>
      </c>
      <c r="BJ13" s="42">
        <v>127.17989656429708</v>
      </c>
      <c r="BK13" s="42">
        <v>127.25881027087804</v>
      </c>
      <c r="BL13" s="42">
        <v>127.33732776427017</v>
      </c>
      <c r="BM13" s="42">
        <v>127.41529342668633</v>
      </c>
      <c r="BN13" s="42">
        <v>127.4925337882203</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12.5" x14ac:dyDescent="0.3">
      <c r="B14" s="31" t="s">
        <v>192</v>
      </c>
      <c r="C14" s="32" t="s">
        <v>193</v>
      </c>
      <c r="D14" s="32" t="s">
        <v>54</v>
      </c>
      <c r="E14" s="31" t="s">
        <v>194</v>
      </c>
      <c r="F14" s="48"/>
      <c r="G14" s="40">
        <v>4</v>
      </c>
      <c r="H14" s="40">
        <v>3.9999999999999991</v>
      </c>
      <c r="I14" s="40">
        <v>4</v>
      </c>
      <c r="J14" s="40">
        <v>4</v>
      </c>
      <c r="K14" s="40">
        <v>3.9999999999999996</v>
      </c>
      <c r="L14" s="40">
        <v>4</v>
      </c>
      <c r="M14" s="40">
        <v>3.9999999999999991</v>
      </c>
      <c r="N14" s="40">
        <v>3.9999999999999996</v>
      </c>
      <c r="O14" s="40">
        <v>4</v>
      </c>
      <c r="P14" s="40">
        <v>3.9999999999999991</v>
      </c>
      <c r="Q14" s="40">
        <v>3.9999999999999996</v>
      </c>
      <c r="R14" s="40">
        <v>4</v>
      </c>
      <c r="S14" s="40">
        <v>3.9999999999999996</v>
      </c>
      <c r="T14" s="40">
        <v>4</v>
      </c>
      <c r="U14" s="40">
        <v>3.9999999999999991</v>
      </c>
      <c r="V14" s="40">
        <v>3.9999999999999996</v>
      </c>
      <c r="W14" s="40">
        <v>4</v>
      </c>
      <c r="X14" s="40">
        <v>3.9999999999999996</v>
      </c>
      <c r="Y14" s="40">
        <v>3.9999999999999991</v>
      </c>
      <c r="Z14" s="40">
        <v>4</v>
      </c>
      <c r="AA14" s="40">
        <v>4</v>
      </c>
      <c r="AB14" s="40">
        <v>4</v>
      </c>
      <c r="AC14" s="40">
        <v>3.9999999999999996</v>
      </c>
      <c r="AD14" s="40">
        <v>3.9999999999999996</v>
      </c>
      <c r="AE14" s="40">
        <v>4</v>
      </c>
      <c r="AF14" s="42">
        <v>3.9999999999999996</v>
      </c>
      <c r="AG14" s="42">
        <v>3.9999999999999991</v>
      </c>
      <c r="AH14" s="42">
        <v>3.9999999999999991</v>
      </c>
      <c r="AI14" s="42">
        <v>3.9999999999999996</v>
      </c>
      <c r="AJ14" s="42">
        <v>4</v>
      </c>
      <c r="AK14" s="42">
        <v>4</v>
      </c>
      <c r="AL14" s="42">
        <v>3.9999999999999996</v>
      </c>
      <c r="AM14" s="42">
        <v>3.9999999999999996</v>
      </c>
      <c r="AN14" s="42">
        <v>3.9999999999999996</v>
      </c>
      <c r="AO14" s="42">
        <v>4</v>
      </c>
      <c r="AP14" s="42">
        <v>3.9999999999999996</v>
      </c>
      <c r="AQ14" s="42">
        <v>4</v>
      </c>
      <c r="AR14" s="42">
        <v>3.9999999999999996</v>
      </c>
      <c r="AS14" s="42">
        <v>3.9999999999999996</v>
      </c>
      <c r="AT14" s="42">
        <v>4</v>
      </c>
      <c r="AU14" s="42">
        <v>3.9999999999999991</v>
      </c>
      <c r="AV14" s="42">
        <v>3.9999999999999996</v>
      </c>
      <c r="AW14" s="42">
        <v>3.9999999999999996</v>
      </c>
      <c r="AX14" s="42">
        <v>3.9999999999999996</v>
      </c>
      <c r="AY14" s="42">
        <v>3.9999999999999991</v>
      </c>
      <c r="AZ14" s="42">
        <v>3.9999999999999991</v>
      </c>
      <c r="BA14" s="42">
        <v>3.9999999999999996</v>
      </c>
      <c r="BB14" s="42">
        <v>3.9999999999999996</v>
      </c>
      <c r="BC14" s="42">
        <v>4</v>
      </c>
      <c r="BD14" s="42">
        <v>3.9999999999999991</v>
      </c>
      <c r="BE14" s="42">
        <v>3.9999999999999996</v>
      </c>
      <c r="BF14" s="42">
        <v>3.9999999999999996</v>
      </c>
      <c r="BG14" s="42">
        <v>3.9999999999999991</v>
      </c>
      <c r="BH14" s="42">
        <v>4</v>
      </c>
      <c r="BI14" s="42">
        <v>3.9999999999999996</v>
      </c>
      <c r="BJ14" s="42">
        <v>3.9999999999999996</v>
      </c>
      <c r="BK14" s="42">
        <v>4</v>
      </c>
      <c r="BL14" s="42">
        <v>3.9999999999999996</v>
      </c>
      <c r="BM14" s="42">
        <v>3.9999999999999996</v>
      </c>
      <c r="BN14" s="42">
        <v>3.9999999999999996</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12.5" x14ac:dyDescent="0.3">
      <c r="B15" s="31" t="s">
        <v>195</v>
      </c>
      <c r="C15" s="32" t="s">
        <v>196</v>
      </c>
      <c r="D15" s="32" t="s">
        <v>197</v>
      </c>
      <c r="E15" s="31" t="s">
        <v>198</v>
      </c>
      <c r="F15" s="48"/>
      <c r="G15" s="40">
        <v>52.081308361752598</v>
      </c>
      <c r="H15" s="40">
        <v>51.763981780073429</v>
      </c>
      <c r="I15" s="40">
        <v>51.431118551709183</v>
      </c>
      <c r="J15" s="40">
        <v>51.078227022630131</v>
      </c>
      <c r="K15" s="40">
        <v>50.709660899382264</v>
      </c>
      <c r="L15" s="40">
        <v>50.347390200014203</v>
      </c>
      <c r="M15" s="40">
        <v>49.980279807240883</v>
      </c>
      <c r="N15" s="40">
        <v>49.586062776424804</v>
      </c>
      <c r="O15" s="40">
        <v>49.19533461134354</v>
      </c>
      <c r="P15" s="40">
        <v>48.785079675044507</v>
      </c>
      <c r="Q15" s="40">
        <v>48.375056278020672</v>
      </c>
      <c r="R15" s="40">
        <v>47.989633413871992</v>
      </c>
      <c r="S15" s="40">
        <v>47.60660008225404</v>
      </c>
      <c r="T15" s="40">
        <v>47.231832091315191</v>
      </c>
      <c r="U15" s="40">
        <v>46.858743439419875</v>
      </c>
      <c r="V15" s="40">
        <v>46.493353456437191</v>
      </c>
      <c r="W15" s="40">
        <v>46.132009731376847</v>
      </c>
      <c r="X15" s="40">
        <v>45.776286490132762</v>
      </c>
      <c r="Y15" s="40">
        <v>45.426045543602612</v>
      </c>
      <c r="Z15" s="40">
        <v>45.080873982217952</v>
      </c>
      <c r="AA15" s="40">
        <v>44.740782860588325</v>
      </c>
      <c r="AB15" s="40">
        <v>44.405534258759481</v>
      </c>
      <c r="AC15" s="40">
        <v>44.075349774746329</v>
      </c>
      <c r="AD15" s="40">
        <v>43.749671723419567</v>
      </c>
      <c r="AE15" s="40">
        <v>43.428825334508502</v>
      </c>
      <c r="AF15" s="42">
        <v>43.104265727970265</v>
      </c>
      <c r="AG15" s="42">
        <v>42.806384485668453</v>
      </c>
      <c r="AH15" s="42">
        <v>42.500240078637532</v>
      </c>
      <c r="AI15" s="42">
        <v>42.198443567699158</v>
      </c>
      <c r="AJ15" s="42">
        <v>41.9009029820051</v>
      </c>
      <c r="AK15" s="42">
        <v>41.607528926485429</v>
      </c>
      <c r="AL15" s="42">
        <v>41.315852087413823</v>
      </c>
      <c r="AM15" s="42">
        <v>41.030241726084512</v>
      </c>
      <c r="AN15" s="42">
        <v>40.748553019124891</v>
      </c>
      <c r="AO15" s="42">
        <v>40.470705746191555</v>
      </c>
      <c r="AP15" s="42">
        <v>40.196621860078665</v>
      </c>
      <c r="AQ15" s="42">
        <v>39.926225413626469</v>
      </c>
      <c r="AR15" s="42">
        <v>39.659442489559346</v>
      </c>
      <c r="AS15" s="42">
        <v>39.396201133118915</v>
      </c>
      <c r="AT15" s="42">
        <v>39.13643128736188</v>
      </c>
      <c r="AU15" s="42">
        <v>38.880064731000964</v>
      </c>
      <c r="AV15" s="42">
        <v>38.627035018673475</v>
      </c>
      <c r="AW15" s="42">
        <v>38.377277423526131</v>
      </c>
      <c r="AX15" s="42">
        <v>38.130728882014132</v>
      </c>
      <c r="AY15" s="42">
        <v>37.887327940813755</v>
      </c>
      <c r="AZ15" s="42">
        <v>37.647014705755431</v>
      </c>
      <c r="BA15" s="42">
        <v>37.409730792688443</v>
      </c>
      <c r="BB15" s="42">
        <v>37.175419280191235</v>
      </c>
      <c r="BC15" s="42">
        <v>36.944024664048776</v>
      </c>
      <c r="BD15" s="42">
        <v>36.715492813418841</v>
      </c>
      <c r="BE15" s="42">
        <v>36.489770928615897</v>
      </c>
      <c r="BF15" s="42">
        <v>36.266807500441686</v>
      </c>
      <c r="BG15" s="42">
        <v>36.046552270998731</v>
      </c>
      <c r="BH15" s="42">
        <v>35.828956195922707</v>
      </c>
      <c r="BI15" s="42">
        <v>35.613971407974404</v>
      </c>
      <c r="BJ15" s="42">
        <v>35.401551181935204</v>
      </c>
      <c r="BK15" s="42">
        <v>35.191649900750484</v>
      </c>
      <c r="BL15" s="42">
        <v>34.984223022871191</v>
      </c>
      <c r="BM15" s="42">
        <v>34.779227050743238</v>
      </c>
      <c r="BN15" s="42">
        <v>34.576619500398309</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00" x14ac:dyDescent="0.3">
      <c r="B16" s="31" t="s">
        <v>199</v>
      </c>
      <c r="C16" s="32" t="s">
        <v>200</v>
      </c>
      <c r="D16" s="32" t="s">
        <v>201</v>
      </c>
      <c r="E16" s="31" t="s">
        <v>202</v>
      </c>
      <c r="F16" s="48"/>
      <c r="G16" s="40">
        <v>54.918877964057366</v>
      </c>
      <c r="H16" s="40">
        <v>55.808900865331417</v>
      </c>
      <c r="I16" s="40">
        <v>56.718066118803598</v>
      </c>
      <c r="J16" s="40">
        <v>57.654654647341857</v>
      </c>
      <c r="K16" s="40">
        <v>58.6136449322494</v>
      </c>
      <c r="L16" s="40">
        <v>59.253842244160523</v>
      </c>
      <c r="M16" s="40">
        <v>59.907828043567207</v>
      </c>
      <c r="N16" s="40">
        <v>60.612463813572205</v>
      </c>
      <c r="O16" s="40">
        <v>61.319585039540236</v>
      </c>
      <c r="P16" s="40">
        <v>62.06792637704838</v>
      </c>
      <c r="Q16" s="40">
        <v>62.825717080982066</v>
      </c>
      <c r="R16" s="40">
        <v>63.550969619925787</v>
      </c>
      <c r="S16" s="40">
        <v>64.281162451241997</v>
      </c>
      <c r="T16" s="40">
        <v>65.005883502940833</v>
      </c>
      <c r="U16" s="40">
        <v>65.736743103960166</v>
      </c>
      <c r="V16" s="40">
        <v>66.462767719749849</v>
      </c>
      <c r="W16" s="40">
        <v>67.190456306187073</v>
      </c>
      <c r="X16" s="40">
        <v>67.916744423531625</v>
      </c>
      <c r="Y16" s="40">
        <v>68.641692018395659</v>
      </c>
      <c r="Z16" s="40">
        <v>69.365905461645639</v>
      </c>
      <c r="AA16" s="40">
        <v>70.089183322946838</v>
      </c>
      <c r="AB16" s="40">
        <v>70.811818565727975</v>
      </c>
      <c r="AC16" s="40">
        <v>71.53317793799809</v>
      </c>
      <c r="AD16" s="40">
        <v>72.254220968690873</v>
      </c>
      <c r="AE16" s="40">
        <v>72.974095185813496</v>
      </c>
      <c r="AF16" s="42">
        <v>73.710992159819781</v>
      </c>
      <c r="AG16" s="42">
        <v>74.436195032549378</v>
      </c>
      <c r="AH16" s="42">
        <v>75.161397905278974</v>
      </c>
      <c r="AI16" s="42">
        <v>75.886600778008571</v>
      </c>
      <c r="AJ16" s="42">
        <v>76.611803650738167</v>
      </c>
      <c r="AK16" s="42">
        <v>77.337006523467991</v>
      </c>
      <c r="AL16" s="42">
        <v>78.062209396197588</v>
      </c>
      <c r="AM16" s="42">
        <v>78.787412268927184</v>
      </c>
      <c r="AN16" s="42">
        <v>79.512615141656781</v>
      </c>
      <c r="AO16" s="42">
        <v>80.237818014386377</v>
      </c>
      <c r="AP16" s="42">
        <v>80.963020887116201</v>
      </c>
      <c r="AQ16" s="42">
        <v>81.688223759845798</v>
      </c>
      <c r="AR16" s="42">
        <v>82.413426632575394</v>
      </c>
      <c r="AS16" s="42">
        <v>83.138629505304991</v>
      </c>
      <c r="AT16" s="42">
        <v>83.863832378034587</v>
      </c>
      <c r="AU16" s="42">
        <v>84.589035250764411</v>
      </c>
      <c r="AV16" s="42">
        <v>85.314238123494007</v>
      </c>
      <c r="AW16" s="42">
        <v>86.039440996223604</v>
      </c>
      <c r="AX16" s="42">
        <v>86.7646438689532</v>
      </c>
      <c r="AY16" s="42">
        <v>87.489846741682797</v>
      </c>
      <c r="AZ16" s="42">
        <v>88.215049614412621</v>
      </c>
      <c r="BA16" s="42">
        <v>88.940252487142217</v>
      </c>
      <c r="BB16" s="42">
        <v>89.665455359871814</v>
      </c>
      <c r="BC16" s="42">
        <v>90.39065823260141</v>
      </c>
      <c r="BD16" s="42">
        <v>91.115861105331234</v>
      </c>
      <c r="BE16" s="42">
        <v>91.841063978060831</v>
      </c>
      <c r="BF16" s="42">
        <v>92.566266850790427</v>
      </c>
      <c r="BG16" s="42">
        <v>93.291469723520024</v>
      </c>
      <c r="BH16" s="42">
        <v>94.01667259624962</v>
      </c>
      <c r="BI16" s="42">
        <v>94.741875468979444</v>
      </c>
      <c r="BJ16" s="42">
        <v>95.467078341709041</v>
      </c>
      <c r="BK16" s="42">
        <v>96.192281214438637</v>
      </c>
      <c r="BL16" s="42">
        <v>96.917484087168233</v>
      </c>
      <c r="BM16" s="42">
        <v>97.64268695989783</v>
      </c>
      <c r="BN16" s="42">
        <v>98.367889832627654</v>
      </c>
      <c r="BO16" s="42"/>
      <c r="BP16" s="42"/>
      <c r="BQ16" s="42"/>
      <c r="BR16" s="42"/>
      <c r="BS16" s="42"/>
      <c r="BT16" s="42"/>
      <c r="BU16" s="42"/>
      <c r="BV16" s="42"/>
      <c r="BW16" s="42"/>
      <c r="BX16" s="42"/>
      <c r="BY16" s="42"/>
      <c r="BZ16" s="42"/>
      <c r="CA16" s="42"/>
      <c r="CB16" s="42"/>
      <c r="CC16" s="42"/>
      <c r="CD16" s="42"/>
      <c r="CE16" s="42"/>
      <c r="CF16" s="42"/>
      <c r="CG16" s="42"/>
      <c r="CH16" s="42"/>
      <c r="CI16" s="47"/>
    </row>
    <row r="17" spans="2:87" ht="87.5" x14ac:dyDescent="0.3">
      <c r="B17" s="31" t="s">
        <v>203</v>
      </c>
      <c r="C17" s="32" t="s">
        <v>204</v>
      </c>
      <c r="D17" s="32" t="s">
        <v>201</v>
      </c>
      <c r="E17" s="31" t="s">
        <v>205</v>
      </c>
      <c r="F17" s="48"/>
      <c r="G17" s="40">
        <v>76.802986058190413</v>
      </c>
      <c r="H17" s="40">
        <v>77.273808204990161</v>
      </c>
      <c r="I17" s="40">
        <v>77.773925837883027</v>
      </c>
      <c r="J17" s="40">
        <v>78.311253799545668</v>
      </c>
      <c r="K17" s="40">
        <v>78.880432821997573</v>
      </c>
      <c r="L17" s="40">
        <v>79.448010792799181</v>
      </c>
      <c r="M17" s="40">
        <v>80.031564757676676</v>
      </c>
      <c r="N17" s="40">
        <v>80.667828337880451</v>
      </c>
      <c r="O17" s="40">
        <v>81.308523086611416</v>
      </c>
      <c r="P17" s="40">
        <v>81.992281792790777</v>
      </c>
      <c r="Q17" s="40">
        <v>82.687242305440165</v>
      </c>
      <c r="R17" s="40">
        <v>83.351334766473769</v>
      </c>
      <c r="S17" s="40">
        <v>84.021963196045363</v>
      </c>
      <c r="T17" s="40">
        <v>84.688647949684437</v>
      </c>
      <c r="U17" s="40">
        <v>85.362937765740483</v>
      </c>
      <c r="V17" s="40">
        <v>86.033802740167445</v>
      </c>
      <c r="W17" s="40">
        <v>86.707690024598818</v>
      </c>
      <c r="X17" s="40">
        <v>87.381487374739621</v>
      </c>
      <c r="Y17" s="40">
        <v>88.055210444425796</v>
      </c>
      <c r="Z17" s="40">
        <v>88.729424402414892</v>
      </c>
      <c r="AA17" s="40">
        <v>89.403889343285428</v>
      </c>
      <c r="AB17" s="40">
        <v>90.078862168198228</v>
      </c>
      <c r="AC17" s="40">
        <v>90.753675704052228</v>
      </c>
      <c r="AD17" s="40">
        <v>91.429257464776953</v>
      </c>
      <c r="AE17" s="40">
        <v>92.104724665937582</v>
      </c>
      <c r="AF17" s="42">
        <v>92.798240091685599</v>
      </c>
      <c r="AG17" s="42">
        <v>93.44400486191951</v>
      </c>
      <c r="AH17" s="42">
        <v>94.117115399792127</v>
      </c>
      <c r="AI17" s="42">
        <v>94.790225937664758</v>
      </c>
      <c r="AJ17" s="42">
        <v>95.463336475537375</v>
      </c>
      <c r="AK17" s="42">
        <v>96.136447013410233</v>
      </c>
      <c r="AL17" s="42">
        <v>96.815139901677895</v>
      </c>
      <c r="AM17" s="42">
        <v>97.489067373859626</v>
      </c>
      <c r="AN17" s="42">
        <v>98.162994846041357</v>
      </c>
      <c r="AO17" s="42">
        <v>98.836922318223088</v>
      </c>
      <c r="AP17" s="42">
        <v>99.510849790405047</v>
      </c>
      <c r="AQ17" s="42">
        <v>100.18477726258679</v>
      </c>
      <c r="AR17" s="42">
        <v>100.85870473476852</v>
      </c>
      <c r="AS17" s="42">
        <v>101.53263220695025</v>
      </c>
      <c r="AT17" s="42">
        <v>102.20655967913198</v>
      </c>
      <c r="AU17" s="42">
        <v>102.88048715131394</v>
      </c>
      <c r="AV17" s="42">
        <v>103.55441462349567</v>
      </c>
      <c r="AW17" s="42">
        <v>104.22834209567742</v>
      </c>
      <c r="AX17" s="42">
        <v>104.90226956785915</v>
      </c>
      <c r="AY17" s="42">
        <v>105.57619704004088</v>
      </c>
      <c r="AZ17" s="42">
        <v>106.25012451222284</v>
      </c>
      <c r="BA17" s="42">
        <v>106.92405198440457</v>
      </c>
      <c r="BB17" s="42">
        <v>107.59797945658632</v>
      </c>
      <c r="BC17" s="42">
        <v>108.27190692876805</v>
      </c>
      <c r="BD17" s="42">
        <v>108.94583440095001</v>
      </c>
      <c r="BE17" s="42">
        <v>109.61976187313174</v>
      </c>
      <c r="BF17" s="42">
        <v>110.29368934531347</v>
      </c>
      <c r="BG17" s="42">
        <v>110.9676168174952</v>
      </c>
      <c r="BH17" s="42">
        <v>111.64154428967694</v>
      </c>
      <c r="BI17" s="42">
        <v>112.3154717618589</v>
      </c>
      <c r="BJ17" s="42">
        <v>112.98939923404063</v>
      </c>
      <c r="BK17" s="42">
        <v>113.66332670622236</v>
      </c>
      <c r="BL17" s="42">
        <v>114.33725417840409</v>
      </c>
      <c r="BM17" s="42">
        <v>115.01118165058584</v>
      </c>
      <c r="BN17" s="42">
        <v>115.6851091227678</v>
      </c>
      <c r="BO17" s="42"/>
      <c r="BP17" s="42"/>
      <c r="BQ17" s="42"/>
      <c r="BR17" s="42"/>
      <c r="BS17" s="42"/>
      <c r="BT17" s="42"/>
      <c r="BU17" s="42"/>
      <c r="BV17" s="42"/>
      <c r="BW17" s="42"/>
      <c r="BX17" s="42"/>
      <c r="BY17" s="42"/>
      <c r="BZ17" s="42"/>
      <c r="CA17" s="42"/>
      <c r="CB17" s="42"/>
      <c r="CC17" s="42"/>
      <c r="CD17" s="42"/>
      <c r="CE17" s="42"/>
      <c r="CF17" s="42"/>
      <c r="CG17" s="42"/>
      <c r="CH17" s="42"/>
      <c r="CI17" s="47"/>
    </row>
    <row r="18" spans="2:87" ht="62.5" x14ac:dyDescent="0.3">
      <c r="B18" s="31" t="s">
        <v>206</v>
      </c>
      <c r="C18" s="32" t="s">
        <v>207</v>
      </c>
      <c r="D18" s="32" t="s">
        <v>201</v>
      </c>
      <c r="E18" s="31" t="s">
        <v>208</v>
      </c>
      <c r="F18" s="48"/>
      <c r="G18" s="40">
        <v>154.43318012805835</v>
      </c>
      <c r="H18" s="40">
        <v>155.59168202621288</v>
      </c>
      <c r="I18" s="40">
        <v>156.78012409340033</v>
      </c>
      <c r="J18" s="40">
        <v>157.94900774778802</v>
      </c>
      <c r="K18" s="40">
        <v>159.08775077629758</v>
      </c>
      <c r="L18" s="40">
        <v>160.22120712099604</v>
      </c>
      <c r="M18" s="40">
        <v>161.30794714200002</v>
      </c>
      <c r="N18" s="40">
        <v>162.39515509953861</v>
      </c>
      <c r="O18" s="40">
        <v>163.49035398454652</v>
      </c>
      <c r="P18" s="40">
        <v>164.55315180949054</v>
      </c>
      <c r="Q18" s="40">
        <v>165.63565117888669</v>
      </c>
      <c r="R18" s="40">
        <v>166.70549213677884</v>
      </c>
      <c r="S18" s="40">
        <v>167.77414898892823</v>
      </c>
      <c r="T18" s="40">
        <v>168.82116215345846</v>
      </c>
      <c r="U18" s="40">
        <v>169.87557358588984</v>
      </c>
      <c r="V18" s="40">
        <v>170.90843073379855</v>
      </c>
      <c r="W18" s="40">
        <v>171.91747252162514</v>
      </c>
      <c r="X18" s="40">
        <v>172.91361706250902</v>
      </c>
      <c r="Y18" s="40">
        <v>173.91138312132708</v>
      </c>
      <c r="Z18" s="40">
        <v>174.90468539641392</v>
      </c>
      <c r="AA18" s="40">
        <v>175.90806017818943</v>
      </c>
      <c r="AB18" s="40">
        <v>176.91809311430103</v>
      </c>
      <c r="AC18" s="40">
        <v>177.93541226513435</v>
      </c>
      <c r="AD18" s="40">
        <v>178.95685074516143</v>
      </c>
      <c r="AE18" s="40">
        <v>179.99174069419996</v>
      </c>
      <c r="AF18" s="42">
        <v>181.02267153987952</v>
      </c>
      <c r="AG18" s="42">
        <v>182.04152403339276</v>
      </c>
      <c r="AH18" s="42">
        <v>183.06037652690588</v>
      </c>
      <c r="AI18" s="42">
        <v>184.07922902041901</v>
      </c>
      <c r="AJ18" s="42">
        <v>185.0980815139323</v>
      </c>
      <c r="AK18" s="42">
        <v>186.11693400744588</v>
      </c>
      <c r="AL18" s="42">
        <v>187.13578650095911</v>
      </c>
      <c r="AM18" s="42">
        <v>188.15463899447224</v>
      </c>
      <c r="AN18" s="42">
        <v>189.17349148798536</v>
      </c>
      <c r="AO18" s="42">
        <v>190.19234398149911</v>
      </c>
      <c r="AP18" s="42">
        <v>191.21119647501217</v>
      </c>
      <c r="AQ18" s="42">
        <v>192.23004896852535</v>
      </c>
      <c r="AR18" s="42">
        <v>193.24890146203859</v>
      </c>
      <c r="AS18" s="42">
        <v>194.26775395555217</v>
      </c>
      <c r="AT18" s="42">
        <v>195.2866064490654</v>
      </c>
      <c r="AU18" s="42">
        <v>196.30545894257853</v>
      </c>
      <c r="AV18" s="42">
        <v>197.3243114360917</v>
      </c>
      <c r="AW18" s="42">
        <v>198.3431639296054</v>
      </c>
      <c r="AX18" s="42">
        <v>199.36201642311852</v>
      </c>
      <c r="AY18" s="42">
        <v>200.38086891663175</v>
      </c>
      <c r="AZ18" s="42">
        <v>201.39972141014488</v>
      </c>
      <c r="BA18" s="42">
        <v>202.41857390365846</v>
      </c>
      <c r="BB18" s="42">
        <v>203.43742639717169</v>
      </c>
      <c r="BC18" s="42">
        <v>204.45627889068487</v>
      </c>
      <c r="BD18" s="42">
        <v>205.47513138419799</v>
      </c>
      <c r="BE18" s="42">
        <v>206.49398387771168</v>
      </c>
      <c r="BF18" s="42">
        <v>207.51283637122481</v>
      </c>
      <c r="BG18" s="42">
        <v>208.53168886473807</v>
      </c>
      <c r="BH18" s="42">
        <v>209.55054135825122</v>
      </c>
      <c r="BI18" s="42">
        <v>210.56939385176477</v>
      </c>
      <c r="BJ18" s="42">
        <v>211.58824634527804</v>
      </c>
      <c r="BK18" s="42">
        <v>212.60709883879119</v>
      </c>
      <c r="BL18" s="42">
        <v>213.62595133230442</v>
      </c>
      <c r="BM18" s="42">
        <v>214.644803825818</v>
      </c>
      <c r="BN18" s="42">
        <v>215.66365631933112</v>
      </c>
      <c r="BO18" s="42"/>
      <c r="BP18" s="42"/>
      <c r="BQ18" s="42"/>
      <c r="BR18" s="42"/>
      <c r="BS18" s="42"/>
      <c r="BT18" s="42"/>
      <c r="BU18" s="42"/>
      <c r="BV18" s="42"/>
      <c r="BW18" s="42"/>
      <c r="BX18" s="42"/>
      <c r="BY18" s="42"/>
      <c r="BZ18" s="42"/>
      <c r="CA18" s="42"/>
      <c r="CB18" s="42"/>
      <c r="CC18" s="42"/>
      <c r="CD18" s="42"/>
      <c r="CE18" s="42"/>
      <c r="CF18" s="42"/>
      <c r="CG18" s="42"/>
      <c r="CH18" s="42"/>
      <c r="CI18" s="47"/>
    </row>
    <row r="19" spans="2:87" ht="50" x14ac:dyDescent="0.3">
      <c r="B19" s="31" t="s">
        <v>209</v>
      </c>
      <c r="C19" s="32" t="s">
        <v>210</v>
      </c>
      <c r="D19" s="32" t="s">
        <v>211</v>
      </c>
      <c r="E19" s="31" t="s">
        <v>212</v>
      </c>
      <c r="F19" s="48"/>
      <c r="G19" s="40">
        <v>2.0473213484508954</v>
      </c>
      <c r="H19" s="40">
        <v>2.0474371970004985</v>
      </c>
      <c r="I19" s="40">
        <v>2.0467444198848956</v>
      </c>
      <c r="J19" s="40">
        <v>2.0445948946045984</v>
      </c>
      <c r="K19" s="40">
        <v>2.0409118493350542</v>
      </c>
      <c r="L19" s="40">
        <v>2.0377030776131426</v>
      </c>
      <c r="M19" s="40">
        <v>2.0333200164787906</v>
      </c>
      <c r="N19" s="40">
        <v>2.0269204829072742</v>
      </c>
      <c r="O19" s="40">
        <v>2.0206391543188369</v>
      </c>
      <c r="P19" s="40">
        <v>2.0126190118924692</v>
      </c>
      <c r="Q19" s="40">
        <v>2.0049086132257821</v>
      </c>
      <c r="R19" s="40">
        <v>1.9979762153657472</v>
      </c>
      <c r="S19" s="40">
        <v>1.9905403470506984</v>
      </c>
      <c r="T19" s="40">
        <v>1.9835770886460833</v>
      </c>
      <c r="U19" s="40">
        <v>1.9768946979229096</v>
      </c>
      <c r="V19" s="40">
        <v>1.9703695851810634</v>
      </c>
      <c r="W19" s="40">
        <v>1.963750191368296</v>
      </c>
      <c r="X19" s="40">
        <v>1.9570411996064141</v>
      </c>
      <c r="Y19" s="40">
        <v>1.9505018600515553</v>
      </c>
      <c r="Z19" s="40">
        <v>1.9440495104455611</v>
      </c>
      <c r="AA19" s="40">
        <v>1.9379433549814924</v>
      </c>
      <c r="AB19" s="40">
        <v>1.9320435249090924</v>
      </c>
      <c r="AC19" s="40">
        <v>1.926381351997033</v>
      </c>
      <c r="AD19" s="40">
        <v>1.920887705388479</v>
      </c>
      <c r="AE19" s="40">
        <v>1.9157180520436747</v>
      </c>
      <c r="AF19" s="42">
        <v>1.9097864098277979</v>
      </c>
      <c r="AG19" s="42">
        <v>1.9044143822581971</v>
      </c>
      <c r="AH19" s="42">
        <v>1.8991460198660508</v>
      </c>
      <c r="AI19" s="42">
        <v>1.8939783506529955</v>
      </c>
      <c r="AJ19" s="42">
        <v>1.8889085151517209</v>
      </c>
      <c r="AK19" s="42">
        <v>1.8839337611498477</v>
      </c>
      <c r="AL19" s="42">
        <v>1.8790514387079122</v>
      </c>
      <c r="AM19" s="42">
        <v>1.8742589954524727</v>
      </c>
      <c r="AN19" s="42">
        <v>1.8695539721268151</v>
      </c>
      <c r="AO19" s="42">
        <v>1.8649339983829325</v>
      </c>
      <c r="AP19" s="42">
        <v>1.86039678879962</v>
      </c>
      <c r="AQ19" s="42">
        <v>1.8559401391127721</v>
      </c>
      <c r="AR19" s="42">
        <v>1.8515619226445816</v>
      </c>
      <c r="AS19" s="42">
        <v>1.8472600869197169</v>
      </c>
      <c r="AT19" s="42">
        <v>1.8430326504570143</v>
      </c>
      <c r="AU19" s="42">
        <v>1.838877699726243</v>
      </c>
      <c r="AV19" s="42">
        <v>1.8347933862600714</v>
      </c>
      <c r="AW19" s="42">
        <v>1.8307779239120563</v>
      </c>
      <c r="AX19" s="42">
        <v>1.8268295862521626</v>
      </c>
      <c r="AY19" s="42">
        <v>1.8229467040918534</v>
      </c>
      <c r="AZ19" s="42">
        <v>1.8191276631311846</v>
      </c>
      <c r="BA19" s="42">
        <v>1.8153709017210844</v>
      </c>
      <c r="BB19" s="42">
        <v>1.8116749087341337</v>
      </c>
      <c r="BC19" s="42">
        <v>1.8080382215379378</v>
      </c>
      <c r="BD19" s="42">
        <v>1.8044594240652148</v>
      </c>
      <c r="BE19" s="42">
        <v>1.8009371449753635</v>
      </c>
      <c r="BF19" s="42">
        <v>1.7974700559023755</v>
      </c>
      <c r="BG19" s="42">
        <v>1.7940568697845718</v>
      </c>
      <c r="BH19" s="42">
        <v>1.7906963392715538</v>
      </c>
      <c r="BI19" s="42">
        <v>1.787387255204363</v>
      </c>
      <c r="BJ19" s="42">
        <v>1.7841284451648971</v>
      </c>
      <c r="BK19" s="42">
        <v>1.7809187720909423</v>
      </c>
      <c r="BL19" s="42">
        <v>1.7777571329533972</v>
      </c>
      <c r="BM19" s="42">
        <v>1.7746424574924291</v>
      </c>
      <c r="BN19" s="42">
        <v>1.7715737070095272</v>
      </c>
      <c r="BO19" s="42"/>
      <c r="BP19" s="42"/>
      <c r="BQ19" s="42"/>
      <c r="BR19" s="42"/>
      <c r="BS19" s="42"/>
      <c r="BT19" s="42"/>
      <c r="BU19" s="42"/>
      <c r="BV19" s="42"/>
      <c r="BW19" s="42"/>
      <c r="BX19" s="42"/>
      <c r="BY19" s="42"/>
      <c r="BZ19" s="42"/>
      <c r="CA19" s="42"/>
      <c r="CB19" s="42"/>
      <c r="CC19" s="42"/>
      <c r="CD19" s="42"/>
      <c r="CE19" s="42"/>
      <c r="CF19" s="42"/>
      <c r="CG19" s="42"/>
      <c r="CH19" s="42"/>
      <c r="CI19" s="47"/>
    </row>
    <row r="20" spans="2:87" ht="50" x14ac:dyDescent="0.3">
      <c r="B20" s="31" t="s">
        <v>213</v>
      </c>
      <c r="C20" s="32" t="s">
        <v>214</v>
      </c>
      <c r="D20" s="32" t="s">
        <v>211</v>
      </c>
      <c r="E20" s="31" t="s">
        <v>215</v>
      </c>
      <c r="F20" s="48"/>
      <c r="G20" s="40">
        <v>2.3993654215949669</v>
      </c>
      <c r="H20" s="40">
        <v>2.406047404786801</v>
      </c>
      <c r="I20" s="40">
        <v>2.4127431574937859</v>
      </c>
      <c r="J20" s="40">
        <v>2.4194508603307106</v>
      </c>
      <c r="K20" s="40">
        <v>2.4261686221072232</v>
      </c>
      <c r="L20" s="40">
        <v>2.4236079946914755</v>
      </c>
      <c r="M20" s="40">
        <v>2.4210473672757273</v>
      </c>
      <c r="N20" s="40">
        <v>2.4184867398599796</v>
      </c>
      <c r="O20" s="40">
        <v>2.4159261124442315</v>
      </c>
      <c r="P20" s="40">
        <v>2.4133654850284838</v>
      </c>
      <c r="Q20" s="40">
        <v>2.4108048576127361</v>
      </c>
      <c r="R20" s="40">
        <v>2.4082442301969875</v>
      </c>
      <c r="S20" s="40">
        <v>2.4056836027812403</v>
      </c>
      <c r="T20" s="40">
        <v>2.4031229753654917</v>
      </c>
      <c r="U20" s="40">
        <v>2.400562347949744</v>
      </c>
      <c r="V20" s="40">
        <v>2.3980017205339959</v>
      </c>
      <c r="W20" s="40">
        <v>2.3954410931182482</v>
      </c>
      <c r="X20" s="40">
        <v>2.3928804657025005</v>
      </c>
      <c r="Y20" s="40">
        <v>2.3903198382867523</v>
      </c>
      <c r="Z20" s="40">
        <v>2.3877592108710051</v>
      </c>
      <c r="AA20" s="40">
        <v>2.3851985834552565</v>
      </c>
      <c r="AB20" s="40">
        <v>2.3826379560395092</v>
      </c>
      <c r="AC20" s="40">
        <v>2.3800773286237615</v>
      </c>
      <c r="AD20" s="40">
        <v>2.3775167012080134</v>
      </c>
      <c r="AE20" s="40">
        <v>2.3749560737922657</v>
      </c>
      <c r="AF20" s="42">
        <v>2.3723954463765176</v>
      </c>
      <c r="AG20" s="42">
        <v>2.3698348189607699</v>
      </c>
      <c r="AH20" s="42">
        <v>2.3672741915450217</v>
      </c>
      <c r="AI20" s="42">
        <v>2.364713564129274</v>
      </c>
      <c r="AJ20" s="42">
        <v>2.3621529367135263</v>
      </c>
      <c r="AK20" s="42">
        <v>2.3595923092977782</v>
      </c>
      <c r="AL20" s="42">
        <v>2.3570316818820305</v>
      </c>
      <c r="AM20" s="42">
        <v>2.3544710544662824</v>
      </c>
      <c r="AN20" s="42">
        <v>2.3519104270505347</v>
      </c>
      <c r="AO20" s="42">
        <v>2.349349799634787</v>
      </c>
      <c r="AP20" s="42">
        <v>2.3467891722190388</v>
      </c>
      <c r="AQ20" s="42">
        <v>2.3442285448032911</v>
      </c>
      <c r="AR20" s="42">
        <v>2.341667917387543</v>
      </c>
      <c r="AS20" s="42">
        <v>2.3391072899717953</v>
      </c>
      <c r="AT20" s="42">
        <v>2.3365466625560476</v>
      </c>
      <c r="AU20" s="42">
        <v>2.3339860351402995</v>
      </c>
      <c r="AV20" s="42">
        <v>2.3314254077245518</v>
      </c>
      <c r="AW20" s="42">
        <v>2.3288647803088036</v>
      </c>
      <c r="AX20" s="42">
        <v>2.3263041528930559</v>
      </c>
      <c r="AY20" s="42">
        <v>2.3237435254773078</v>
      </c>
      <c r="AZ20" s="42">
        <v>2.3211828980615601</v>
      </c>
      <c r="BA20" s="42">
        <v>2.3186222706458124</v>
      </c>
      <c r="BB20" s="42">
        <v>2.3160616432300642</v>
      </c>
      <c r="BC20" s="42">
        <v>2.3135010158143166</v>
      </c>
      <c r="BD20" s="42">
        <v>2.3109403883985684</v>
      </c>
      <c r="BE20" s="42">
        <v>2.3083797609828207</v>
      </c>
      <c r="BF20" s="42">
        <v>2.3058191335670739</v>
      </c>
      <c r="BG20" s="42">
        <v>2.3032585061513258</v>
      </c>
      <c r="BH20" s="42">
        <v>2.3006978787355781</v>
      </c>
      <c r="BI20" s="42">
        <v>2.2981372513198304</v>
      </c>
      <c r="BJ20" s="42">
        <v>2.2955766239040822</v>
      </c>
      <c r="BK20" s="42">
        <v>2.2930159964883345</v>
      </c>
      <c r="BL20" s="42">
        <v>2.2904553690725864</v>
      </c>
      <c r="BM20" s="42">
        <v>2.2878947416568387</v>
      </c>
      <c r="BN20" s="42">
        <v>2.2853341142410906</v>
      </c>
      <c r="BO20" s="42"/>
      <c r="BP20" s="42"/>
      <c r="BQ20" s="42"/>
      <c r="BR20" s="42"/>
      <c r="BS20" s="42"/>
      <c r="BT20" s="42"/>
      <c r="BU20" s="42"/>
      <c r="BV20" s="42"/>
      <c r="BW20" s="42"/>
      <c r="BX20" s="42"/>
      <c r="BY20" s="42"/>
      <c r="BZ20" s="42"/>
      <c r="CA20" s="42"/>
      <c r="CB20" s="42"/>
      <c r="CC20" s="42"/>
      <c r="CD20" s="42"/>
      <c r="CE20" s="42"/>
      <c r="CF20" s="42"/>
      <c r="CG20" s="42"/>
      <c r="CH20" s="42"/>
      <c r="CI20" s="47"/>
    </row>
    <row r="21" spans="2:87" ht="75" x14ac:dyDescent="0.3">
      <c r="B21" s="31" t="s">
        <v>216</v>
      </c>
      <c r="C21" s="32" t="s">
        <v>217</v>
      </c>
      <c r="D21" s="32" t="s">
        <v>218</v>
      </c>
      <c r="E21" s="31" t="s">
        <v>219</v>
      </c>
      <c r="F21" s="48"/>
      <c r="G21" s="62">
        <v>0.75305931364257217</v>
      </c>
      <c r="H21" s="62">
        <v>0.75949568417336211</v>
      </c>
      <c r="I21" s="62">
        <v>0.76582114792706668</v>
      </c>
      <c r="J21" s="62">
        <v>0.77205848201343197</v>
      </c>
      <c r="K21" s="62">
        <v>0.77818806637177584</v>
      </c>
      <c r="L21" s="62">
        <v>0.78005749483617304</v>
      </c>
      <c r="M21" s="62">
        <v>0.78193492816813104</v>
      </c>
      <c r="N21" s="62">
        <v>0.78392222084354124</v>
      </c>
      <c r="O21" s="62">
        <v>0.78588043981460864</v>
      </c>
      <c r="P21" s="62">
        <v>0.78791451942154977</v>
      </c>
      <c r="Q21" s="62">
        <v>0.78993527723107348</v>
      </c>
      <c r="R21" s="62">
        <v>0.79183353020958203</v>
      </c>
      <c r="S21" s="62">
        <v>0.79371036771524506</v>
      </c>
      <c r="T21" s="62">
        <v>0.79553997390196751</v>
      </c>
      <c r="U21" s="62">
        <v>0.79735250115743983</v>
      </c>
      <c r="V21" s="62">
        <v>0.79912149770322005</v>
      </c>
      <c r="W21" s="62">
        <v>0.80086382649067922</v>
      </c>
      <c r="X21" s="62">
        <v>0.80257292360328736</v>
      </c>
      <c r="Y21" s="62">
        <v>0.80424985903426749</v>
      </c>
      <c r="Z21" s="62">
        <v>0.80589689122135788</v>
      </c>
      <c r="AA21" s="62">
        <v>0.80751436377395802</v>
      </c>
      <c r="AB21" s="62">
        <v>0.80910370044689994</v>
      </c>
      <c r="AC21" s="62">
        <v>0.81066426845737682</v>
      </c>
      <c r="AD21" s="62">
        <v>0.81219886041683076</v>
      </c>
      <c r="AE21" s="62">
        <v>0.81370634829247679</v>
      </c>
      <c r="AF21" s="63">
        <v>0.81522462126036466</v>
      </c>
      <c r="AG21" s="63">
        <v>0.81669483087520367</v>
      </c>
      <c r="AH21" s="63">
        <v>0.81814182902682719</v>
      </c>
      <c r="AI21" s="63">
        <v>0.81956616109900315</v>
      </c>
      <c r="AJ21" s="63">
        <v>0.82096835552226965</v>
      </c>
      <c r="AK21" s="63">
        <v>0.82234892442759389</v>
      </c>
      <c r="AL21" s="63">
        <v>0.8237083642700167</v>
      </c>
      <c r="AM21" s="63">
        <v>0.8250471564238846</v>
      </c>
      <c r="AN21" s="63">
        <v>0.82636576775116088</v>
      </c>
      <c r="AO21" s="63">
        <v>0.82766465114423049</v>
      </c>
      <c r="AP21" s="63">
        <v>0.8289442460445231</v>
      </c>
      <c r="AQ21" s="63">
        <v>0.83020497893819967</v>
      </c>
      <c r="AR21" s="63">
        <v>0.83144726383008305</v>
      </c>
      <c r="AS21" s="63">
        <v>0.83267150269693113</v>
      </c>
      <c r="AT21" s="63">
        <v>0.83387808592110113</v>
      </c>
      <c r="AU21" s="63">
        <v>0.83506739270558561</v>
      </c>
      <c r="AV21" s="63">
        <v>0.83623979147134486</v>
      </c>
      <c r="AW21" s="63">
        <v>0.83739564023781687</v>
      </c>
      <c r="AX21" s="63">
        <v>0.83853528698742197</v>
      </c>
      <c r="AY21" s="63">
        <v>0.83965907001484807</v>
      </c>
      <c r="AZ21" s="63">
        <v>0.84076731826185058</v>
      </c>
      <c r="BA21" s="63">
        <v>0.84186035163826078</v>
      </c>
      <c r="BB21" s="63">
        <v>0.84293848132986793</v>
      </c>
      <c r="BC21" s="63">
        <v>0.84400201009378795</v>
      </c>
      <c r="BD21" s="63">
        <v>0.84505123254191539</v>
      </c>
      <c r="BE21" s="63">
        <v>0.84608643541301021</v>
      </c>
      <c r="BF21" s="63">
        <v>0.84710789783395424</v>
      </c>
      <c r="BG21" s="63">
        <v>0.84811589157066902</v>
      </c>
      <c r="BH21" s="63">
        <v>0.84911068126917577</v>
      </c>
      <c r="BI21" s="63">
        <v>0.85009252468724306</v>
      </c>
      <c r="BJ21" s="63">
        <v>0.85106167291704693</v>
      </c>
      <c r="BK21" s="63">
        <v>0.852018370599254</v>
      </c>
      <c r="BL21" s="63">
        <v>0.85296285612890188</v>
      </c>
      <c r="BM21" s="63">
        <v>0.85389536185344816</v>
      </c>
      <c r="BN21" s="63">
        <v>0.85481611426332926</v>
      </c>
      <c r="BO21" s="47"/>
      <c r="BP21" s="47"/>
      <c r="BQ21" s="47"/>
      <c r="BR21" s="47"/>
      <c r="BS21" s="47"/>
      <c r="BT21" s="47"/>
      <c r="BU21" s="47"/>
      <c r="BV21" s="47"/>
      <c r="BW21" s="47"/>
      <c r="BX21" s="47"/>
      <c r="BY21" s="47"/>
      <c r="BZ21" s="47"/>
      <c r="CA21" s="47"/>
      <c r="CB21" s="47"/>
      <c r="CC21" s="47"/>
      <c r="CD21" s="47"/>
      <c r="CE21" s="47"/>
      <c r="CF21" s="47"/>
      <c r="CG21" s="47"/>
      <c r="CH21" s="47"/>
      <c r="CI21" s="47"/>
    </row>
    <row r="22" spans="2:87" x14ac:dyDescent="0.3"/>
    <row r="23" spans="2:87" x14ac:dyDescent="0.3"/>
    <row r="24" spans="2:87" x14ac:dyDescent="0.3"/>
    <row r="25" spans="2:87" x14ac:dyDescent="0.3"/>
    <row r="26" spans="2:87" x14ac:dyDescent="0.3"/>
    <row r="27" spans="2:87" x14ac:dyDescent="0.3"/>
  </sheetData>
  <sheetProtection algorithmName="SHA-512" hashValue="GNDzsh//Vga/z7NMuE4qKyMnyBfV1Aa/d0dK7P+s45lq9O65u8EOjm6O4PyF6TCFIglxeeI/68YO3OXkVhkBgQ==" saltValue="Bvu0KSeZZdbVJ0c4Ay8KXg=="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1" t="str">
        <f>'Cover sheet'!C6</f>
        <v>Brett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8"/>
      <c r="G7" s="40">
        <v>29.07781583790711</v>
      </c>
      <c r="H7" s="40">
        <v>29.129305280972943</v>
      </c>
      <c r="I7" s="40">
        <v>29.187236931395027</v>
      </c>
      <c r="J7" s="40">
        <v>29.250205647057456</v>
      </c>
      <c r="K7" s="40">
        <v>29.314833526963909</v>
      </c>
      <c r="L7" s="40">
        <v>29.433839700903384</v>
      </c>
      <c r="M7" s="40">
        <v>29.551923696241676</v>
      </c>
      <c r="N7" s="40">
        <v>29.684492258892135</v>
      </c>
      <c r="O7" s="40">
        <v>29.817262104536223</v>
      </c>
      <c r="P7" s="40">
        <v>29.958870945810169</v>
      </c>
      <c r="Q7" s="40">
        <v>30.10283978940749</v>
      </c>
      <c r="R7" s="40">
        <v>30.244446833651452</v>
      </c>
      <c r="S7" s="40">
        <v>30.387339589797151</v>
      </c>
      <c r="T7" s="40">
        <v>30.529254232844231</v>
      </c>
      <c r="U7" s="40">
        <v>30.676331762464748</v>
      </c>
      <c r="V7" s="40">
        <v>30.821941426338665</v>
      </c>
      <c r="W7" s="40">
        <v>30.971003513285943</v>
      </c>
      <c r="X7" s="40">
        <v>31.118811647159426</v>
      </c>
      <c r="Y7" s="40">
        <v>31.270035965625226</v>
      </c>
      <c r="Z7" s="40">
        <v>31.422616472996829</v>
      </c>
      <c r="AA7" s="40">
        <v>31.595477722345482</v>
      </c>
      <c r="AB7" s="40">
        <v>31.772412096790898</v>
      </c>
      <c r="AC7" s="40">
        <v>31.949210367057784</v>
      </c>
      <c r="AD7" s="40">
        <v>32.13017044906784</v>
      </c>
      <c r="AE7" s="40">
        <v>32.312273467931291</v>
      </c>
      <c r="AF7" s="42">
        <v>32.405616257009626</v>
      </c>
      <c r="AG7" s="42">
        <v>32.569359453256283</v>
      </c>
      <c r="AH7" s="42">
        <v>32.733900743257728</v>
      </c>
      <c r="AI7" s="42">
        <v>32.899028653408756</v>
      </c>
      <c r="AJ7" s="42">
        <v>33.064122725042061</v>
      </c>
      <c r="AK7" s="42">
        <v>33.229346594271512</v>
      </c>
      <c r="AL7" s="42">
        <v>33.393982460991815</v>
      </c>
      <c r="AM7" s="42">
        <v>33.557872082402419</v>
      </c>
      <c r="AN7" s="42">
        <v>33.72016847364376</v>
      </c>
      <c r="AO7" s="42">
        <v>33.880540398817978</v>
      </c>
      <c r="AP7" s="42">
        <v>34.038377895479144</v>
      </c>
      <c r="AQ7" s="42">
        <v>34.196066052787842</v>
      </c>
      <c r="AR7" s="42">
        <v>34.35465375534222</v>
      </c>
      <c r="AS7" s="42">
        <v>34.51490873787823</v>
      </c>
      <c r="AT7" s="42">
        <v>34.678469727465057</v>
      </c>
      <c r="AU7" s="42">
        <v>34.846994947172561</v>
      </c>
      <c r="AV7" s="42">
        <v>35.007967260094837</v>
      </c>
      <c r="AW7" s="42">
        <v>35.168622649469725</v>
      </c>
      <c r="AX7" s="42">
        <v>35.329084985625563</v>
      </c>
      <c r="AY7" s="42">
        <v>35.489508790031842</v>
      </c>
      <c r="AZ7" s="42">
        <v>35.650011611052321</v>
      </c>
      <c r="BA7" s="42">
        <v>35.810768970839561</v>
      </c>
      <c r="BB7" s="42">
        <v>35.971888433083414</v>
      </c>
      <c r="BC7" s="42">
        <v>36.133456552253513</v>
      </c>
      <c r="BD7" s="42">
        <v>36.295414166050577</v>
      </c>
      <c r="BE7" s="42">
        <v>36.457574367261486</v>
      </c>
      <c r="BF7" s="42">
        <v>36.619535537762367</v>
      </c>
      <c r="BG7" s="42">
        <v>36.781096918100538</v>
      </c>
      <c r="BH7" s="42">
        <v>36.942175452133675</v>
      </c>
      <c r="BI7" s="42">
        <v>37.102827359193185</v>
      </c>
      <c r="BJ7" s="42">
        <v>37.263450600327708</v>
      </c>
      <c r="BK7" s="42">
        <v>37.424924380429907</v>
      </c>
      <c r="BL7" s="42">
        <v>37.586478429132939</v>
      </c>
      <c r="BM7" s="42">
        <v>37.748068512331564</v>
      </c>
      <c r="BN7" s="42">
        <v>37.909647307008584</v>
      </c>
      <c r="BO7" s="42"/>
      <c r="BP7" s="42"/>
      <c r="BQ7" s="42"/>
      <c r="BR7" s="42"/>
      <c r="BS7" s="42"/>
      <c r="BT7" s="42"/>
      <c r="BU7" s="42"/>
      <c r="BV7" s="42"/>
      <c r="BW7" s="42"/>
      <c r="BX7" s="42"/>
      <c r="BY7" s="42"/>
      <c r="BZ7" s="42"/>
      <c r="CA7" s="42"/>
      <c r="CB7" s="42"/>
      <c r="CC7" s="42"/>
      <c r="CD7" s="42"/>
      <c r="CE7" s="42"/>
      <c r="CF7" s="42"/>
      <c r="CG7" s="42"/>
      <c r="CH7" s="42"/>
      <c r="CI7" s="43"/>
    </row>
    <row r="8" spans="1:87" ht="100" x14ac:dyDescent="0.3">
      <c r="B8" s="31" t="s">
        <v>224</v>
      </c>
      <c r="C8" s="32" t="s">
        <v>225</v>
      </c>
      <c r="D8" s="32" t="s">
        <v>54</v>
      </c>
      <c r="E8" s="31" t="s">
        <v>226</v>
      </c>
      <c r="F8" s="48"/>
      <c r="G8" s="40">
        <v>38.570598103736408</v>
      </c>
      <c r="H8" s="40">
        <v>38.571817990630009</v>
      </c>
      <c r="I8" s="40">
        <v>38.57321340924576</v>
      </c>
      <c r="J8" s="40">
        <v>38.574742764584677</v>
      </c>
      <c r="K8" s="40">
        <v>38.576305093437718</v>
      </c>
      <c r="L8" s="40">
        <v>38.579479359262336</v>
      </c>
      <c r="M8" s="40">
        <v>38.582608410870179</v>
      </c>
      <c r="N8" s="40">
        <v>38.586152630521255</v>
      </c>
      <c r="O8" s="40">
        <v>38.589681275813362</v>
      </c>
      <c r="P8" s="40">
        <v>38.593454740034609</v>
      </c>
      <c r="Q8" s="40">
        <v>38.597274635646002</v>
      </c>
      <c r="R8" s="40">
        <v>38.601001426912902</v>
      </c>
      <c r="S8" s="40">
        <v>38.604744026480731</v>
      </c>
      <c r="T8" s="40">
        <v>38.608431405657626</v>
      </c>
      <c r="U8" s="40">
        <v>38.61224627597246</v>
      </c>
      <c r="V8" s="40">
        <v>38.615990406358506</v>
      </c>
      <c r="W8" s="40">
        <v>38.619810660333869</v>
      </c>
      <c r="X8" s="40">
        <v>38.623565187053757</v>
      </c>
      <c r="Y8" s="40">
        <v>38.62739207545031</v>
      </c>
      <c r="Z8" s="40">
        <v>38.631228676545277</v>
      </c>
      <c r="AA8" s="40">
        <v>38.635640593202353</v>
      </c>
      <c r="AB8" s="40">
        <v>38.640140891397209</v>
      </c>
      <c r="AC8" s="40">
        <v>38.644601974595687</v>
      </c>
      <c r="AD8" s="40">
        <v>38.649151633991451</v>
      </c>
      <c r="AE8" s="40">
        <v>38.653697378945985</v>
      </c>
      <c r="AF8" s="42">
        <v>38.656277217606288</v>
      </c>
      <c r="AG8" s="42">
        <v>38.660417019066543</v>
      </c>
      <c r="AH8" s="42">
        <v>38.66457836477958</v>
      </c>
      <c r="AI8" s="42">
        <v>38.66875775902745</v>
      </c>
      <c r="AJ8" s="42">
        <v>38.672939110132951</v>
      </c>
      <c r="AK8" s="42">
        <v>38.677129523773651</v>
      </c>
      <c r="AL8" s="42">
        <v>38.681309492614567</v>
      </c>
      <c r="AM8" s="42">
        <v>38.685475805197193</v>
      </c>
      <c r="AN8" s="42">
        <v>38.689603900729452</v>
      </c>
      <c r="AO8" s="42">
        <v>38.693683538387546</v>
      </c>
      <c r="AP8" s="42">
        <v>38.697694762685686</v>
      </c>
      <c r="AQ8" s="42">
        <v>38.701705532488496</v>
      </c>
      <c r="AR8" s="42">
        <v>38.705741484342177</v>
      </c>
      <c r="AS8" s="42">
        <v>38.709816970891133</v>
      </c>
      <c r="AT8" s="42">
        <v>38.713969022238743</v>
      </c>
      <c r="AU8" s="42">
        <v>38.7182309696936</v>
      </c>
      <c r="AV8" s="42">
        <v>38.722325077682584</v>
      </c>
      <c r="AW8" s="42">
        <v>38.726411094169237</v>
      </c>
      <c r="AX8" s="42">
        <v>38.730491655064434</v>
      </c>
      <c r="AY8" s="42">
        <v>38.734570379951172</v>
      </c>
      <c r="AZ8" s="42">
        <v>38.738649919861835</v>
      </c>
      <c r="BA8" s="42">
        <v>38.742734891581399</v>
      </c>
      <c r="BB8" s="42">
        <v>38.746828220350288</v>
      </c>
      <c r="BC8" s="42">
        <v>38.750932637905208</v>
      </c>
      <c r="BD8" s="42">
        <v>38.755046998985136</v>
      </c>
      <c r="BE8" s="42">
        <v>38.759166786149812</v>
      </c>
      <c r="BF8" s="42">
        <v>38.763281377808653</v>
      </c>
      <c r="BG8" s="42">
        <v>38.767386213112282</v>
      </c>
      <c r="BH8" s="42">
        <v>38.771479801121181</v>
      </c>
      <c r="BI8" s="42">
        <v>38.775563575313619</v>
      </c>
      <c r="BJ8" s="42">
        <v>38.779646797692799</v>
      </c>
      <c r="BK8" s="42">
        <v>38.783749064587447</v>
      </c>
      <c r="BL8" s="42">
        <v>38.787853386957003</v>
      </c>
      <c r="BM8" s="42">
        <v>38.79195876976376</v>
      </c>
      <c r="BN8" s="42">
        <v>38.796064089479515</v>
      </c>
      <c r="BO8" s="42"/>
      <c r="BP8" s="42"/>
      <c r="BQ8" s="42"/>
      <c r="BR8" s="42"/>
      <c r="BS8" s="42"/>
      <c r="BT8" s="42"/>
      <c r="BU8" s="42"/>
      <c r="BV8" s="42"/>
      <c r="BW8" s="42"/>
      <c r="BX8" s="42"/>
      <c r="BY8" s="42"/>
      <c r="BZ8" s="42"/>
      <c r="CA8" s="42"/>
      <c r="CB8" s="42"/>
      <c r="CC8" s="42"/>
      <c r="CD8" s="42"/>
      <c r="CE8" s="42"/>
      <c r="CF8" s="42"/>
      <c r="CG8" s="42"/>
      <c r="CH8" s="42"/>
      <c r="CI8" s="47"/>
    </row>
    <row r="9" spans="1:87" ht="75" x14ac:dyDescent="0.3">
      <c r="B9" s="31" t="s">
        <v>227</v>
      </c>
      <c r="C9" s="32" t="s">
        <v>228</v>
      </c>
      <c r="D9" s="32" t="s">
        <v>54</v>
      </c>
      <c r="E9" s="31" t="s">
        <v>229</v>
      </c>
      <c r="F9" s="48"/>
      <c r="G9" s="40">
        <v>38.570598103736408</v>
      </c>
      <c r="H9" s="40">
        <v>38.571817990630009</v>
      </c>
      <c r="I9" s="40">
        <v>38.57321340924576</v>
      </c>
      <c r="J9" s="40">
        <v>38.574742764584677</v>
      </c>
      <c r="K9" s="40">
        <v>38.576305093437718</v>
      </c>
      <c r="L9" s="40">
        <v>38.579479359262336</v>
      </c>
      <c r="M9" s="40">
        <v>38.582608410870179</v>
      </c>
      <c r="N9" s="40">
        <v>38.586152630521255</v>
      </c>
      <c r="O9" s="40">
        <v>38.589681275813362</v>
      </c>
      <c r="P9" s="40">
        <v>38.593454740034609</v>
      </c>
      <c r="Q9" s="40">
        <v>38.597274635646002</v>
      </c>
      <c r="R9" s="40">
        <v>38.601001426912902</v>
      </c>
      <c r="S9" s="40">
        <v>38.604744026480731</v>
      </c>
      <c r="T9" s="40">
        <v>38.608431405657626</v>
      </c>
      <c r="U9" s="40">
        <v>38.61224627597246</v>
      </c>
      <c r="V9" s="40">
        <v>38.615990406358506</v>
      </c>
      <c r="W9" s="40">
        <v>38.619810660333869</v>
      </c>
      <c r="X9" s="40">
        <v>38.623565187053757</v>
      </c>
      <c r="Y9" s="40">
        <v>38.62739207545031</v>
      </c>
      <c r="Z9" s="40">
        <v>38.631228676545277</v>
      </c>
      <c r="AA9" s="40">
        <v>38.635640593202353</v>
      </c>
      <c r="AB9" s="40">
        <v>38.640140891397209</v>
      </c>
      <c r="AC9" s="40">
        <v>38.644601974595687</v>
      </c>
      <c r="AD9" s="40">
        <v>38.649151633991451</v>
      </c>
      <c r="AE9" s="40">
        <v>43.913697378945983</v>
      </c>
      <c r="AF9" s="42">
        <v>43.916277217606286</v>
      </c>
      <c r="AG9" s="42">
        <v>43.920417019066541</v>
      </c>
      <c r="AH9" s="42">
        <v>43.924578364779578</v>
      </c>
      <c r="AI9" s="42">
        <v>43.928757759027448</v>
      </c>
      <c r="AJ9" s="42">
        <v>43.932939110132949</v>
      </c>
      <c r="AK9" s="42">
        <v>43.937129523773649</v>
      </c>
      <c r="AL9" s="42">
        <v>43.941309492614565</v>
      </c>
      <c r="AM9" s="42">
        <v>43.945475805197191</v>
      </c>
      <c r="AN9" s="42">
        <v>43.94960390072945</v>
      </c>
      <c r="AO9" s="42">
        <v>43.953683538387544</v>
      </c>
      <c r="AP9" s="42">
        <v>43.957694762685684</v>
      </c>
      <c r="AQ9" s="42">
        <v>43.961705532488494</v>
      </c>
      <c r="AR9" s="42">
        <v>43.965741484342175</v>
      </c>
      <c r="AS9" s="42">
        <v>43.969816970891131</v>
      </c>
      <c r="AT9" s="42">
        <v>43.973969022238741</v>
      </c>
      <c r="AU9" s="42">
        <v>43.978230969693598</v>
      </c>
      <c r="AV9" s="42">
        <v>43.982325077682582</v>
      </c>
      <c r="AW9" s="42">
        <v>43.986411094169235</v>
      </c>
      <c r="AX9" s="42">
        <v>43.990491655064432</v>
      </c>
      <c r="AY9" s="42">
        <v>43.99457037995117</v>
      </c>
      <c r="AZ9" s="42">
        <v>43.998649919861833</v>
      </c>
      <c r="BA9" s="42">
        <v>44.002734891581397</v>
      </c>
      <c r="BB9" s="42">
        <v>44.006828220350286</v>
      </c>
      <c r="BC9" s="42">
        <v>44.010932637905206</v>
      </c>
      <c r="BD9" s="42">
        <v>44.015046998985135</v>
      </c>
      <c r="BE9" s="42">
        <v>44.01916678614981</v>
      </c>
      <c r="BF9" s="42">
        <v>44.023281377808651</v>
      </c>
      <c r="BG9" s="42">
        <v>44.02738621311228</v>
      </c>
      <c r="BH9" s="42">
        <v>44.031479801121179</v>
      </c>
      <c r="BI9" s="42">
        <v>44.035563575313617</v>
      </c>
      <c r="BJ9" s="42">
        <v>44.039646797692797</v>
      </c>
      <c r="BK9" s="42">
        <v>44.043749064587445</v>
      </c>
      <c r="BL9" s="42">
        <v>44.047853386957001</v>
      </c>
      <c r="BM9" s="42">
        <v>44.051958769763758</v>
      </c>
      <c r="BN9" s="42">
        <v>44.056064089479513</v>
      </c>
      <c r="BO9" s="42"/>
      <c r="BP9" s="42"/>
      <c r="BQ9" s="42"/>
      <c r="BR9" s="42"/>
      <c r="BS9" s="42"/>
      <c r="BT9" s="42"/>
      <c r="BU9" s="42"/>
      <c r="BV9" s="42"/>
      <c r="BW9" s="42"/>
      <c r="BX9" s="42"/>
      <c r="BY9" s="42"/>
      <c r="BZ9" s="42"/>
      <c r="CA9" s="42"/>
      <c r="CB9" s="42"/>
      <c r="CC9" s="42"/>
      <c r="CD9" s="42"/>
      <c r="CE9" s="42"/>
      <c r="CF9" s="42"/>
      <c r="CG9" s="42"/>
      <c r="CH9" s="42"/>
      <c r="CI9" s="47"/>
    </row>
    <row r="10" spans="1:87" ht="75" x14ac:dyDescent="0.3">
      <c r="B10" s="31" t="s">
        <v>230</v>
      </c>
      <c r="C10" s="32" t="s">
        <v>231</v>
      </c>
      <c r="D10" s="32" t="s">
        <v>54</v>
      </c>
      <c r="E10" s="31" t="s">
        <v>232</v>
      </c>
      <c r="F10" s="48"/>
      <c r="G10" s="40">
        <v>3.6558878367666665</v>
      </c>
      <c r="H10" s="40">
        <v>3.6519176465333332</v>
      </c>
      <c r="I10" s="40">
        <v>3.6479474562999998</v>
      </c>
      <c r="J10" s="40">
        <v>3.6439772660666665</v>
      </c>
      <c r="K10" s="40">
        <v>3.6400070758333332</v>
      </c>
      <c r="L10" s="40">
        <v>3.6360368855999998</v>
      </c>
      <c r="M10" s="40">
        <v>3.6320666953666665</v>
      </c>
      <c r="N10" s="40">
        <v>3.6280965051333331</v>
      </c>
      <c r="O10" s="40">
        <v>3.6241263148999998</v>
      </c>
      <c r="P10" s="40">
        <v>3.6201561246666665</v>
      </c>
      <c r="Q10" s="40">
        <v>3.6161859344333331</v>
      </c>
      <c r="R10" s="40">
        <v>3.6122157441999998</v>
      </c>
      <c r="S10" s="40">
        <v>3.6082455539666665</v>
      </c>
      <c r="T10" s="40">
        <v>3.6042753637333331</v>
      </c>
      <c r="U10" s="40">
        <v>3.6003051734999998</v>
      </c>
      <c r="V10" s="40">
        <v>3.5963349832666665</v>
      </c>
      <c r="W10" s="40">
        <v>3.5923647930333331</v>
      </c>
      <c r="X10" s="40">
        <v>3.5883946027999998</v>
      </c>
      <c r="Y10" s="40">
        <v>3.5844244125666664</v>
      </c>
      <c r="Z10" s="40">
        <v>3.5804542223333331</v>
      </c>
      <c r="AA10" s="40">
        <v>3.5764840320999998</v>
      </c>
      <c r="AB10" s="40">
        <v>3.5725138418666664</v>
      </c>
      <c r="AC10" s="40">
        <v>3.5685436516333331</v>
      </c>
      <c r="AD10" s="40">
        <v>3.5645734613999998</v>
      </c>
      <c r="AE10" s="40">
        <v>3.5606032711666664</v>
      </c>
      <c r="AF10" s="42">
        <v>3.5566330809333331</v>
      </c>
      <c r="AG10" s="42">
        <v>3.5526628906999997</v>
      </c>
      <c r="AH10" s="42">
        <v>3.5486927004666664</v>
      </c>
      <c r="AI10" s="42">
        <v>3.5447225102333331</v>
      </c>
      <c r="AJ10" s="42">
        <v>3.5407523200000002</v>
      </c>
      <c r="AK10" s="42">
        <v>3.5367821297666668</v>
      </c>
      <c r="AL10" s="42">
        <v>3.5328119395333335</v>
      </c>
      <c r="AM10" s="42">
        <v>3.5288417493000002</v>
      </c>
      <c r="AN10" s="42">
        <v>3.5248715590666668</v>
      </c>
      <c r="AO10" s="42">
        <v>3.5209013688333335</v>
      </c>
      <c r="AP10" s="42">
        <v>3.5169311786000002</v>
      </c>
      <c r="AQ10" s="42">
        <v>3.5129609883666668</v>
      </c>
      <c r="AR10" s="42">
        <v>3.5089907981333335</v>
      </c>
      <c r="AS10" s="42">
        <v>3.5050206079000001</v>
      </c>
      <c r="AT10" s="42">
        <v>3.5010504176666668</v>
      </c>
      <c r="AU10" s="42">
        <v>3.4970802274333335</v>
      </c>
      <c r="AV10" s="42">
        <v>3.4931100372000001</v>
      </c>
      <c r="AW10" s="42">
        <v>3.4891398469666668</v>
      </c>
      <c r="AX10" s="42">
        <v>3.4851696567333335</v>
      </c>
      <c r="AY10" s="42">
        <v>3.4811994665000001</v>
      </c>
      <c r="AZ10" s="42">
        <v>3.4772292762666668</v>
      </c>
      <c r="BA10" s="42">
        <v>3.4732590860333334</v>
      </c>
      <c r="BB10" s="42">
        <v>3.4692888958000001</v>
      </c>
      <c r="BC10" s="42">
        <v>3.4653187055666668</v>
      </c>
      <c r="BD10" s="42">
        <v>3.4613485153333334</v>
      </c>
      <c r="BE10" s="42">
        <v>3.4573783251000001</v>
      </c>
      <c r="BF10" s="42">
        <v>3.4534081348666668</v>
      </c>
      <c r="BG10" s="42">
        <v>3.4494379446333334</v>
      </c>
      <c r="BH10" s="42">
        <v>3.4454677544000001</v>
      </c>
      <c r="BI10" s="42">
        <v>3.4414975641666667</v>
      </c>
      <c r="BJ10" s="42">
        <v>3.4375273739333334</v>
      </c>
      <c r="BK10" s="42">
        <v>3.4335571837000001</v>
      </c>
      <c r="BL10" s="42">
        <v>3.4295869934666667</v>
      </c>
      <c r="BM10" s="42">
        <v>3.4256168032333334</v>
      </c>
      <c r="BN10" s="42">
        <v>3.4216466130000001</v>
      </c>
      <c r="BO10" s="42"/>
      <c r="BP10" s="42"/>
      <c r="BQ10" s="42"/>
      <c r="BR10" s="42"/>
      <c r="BS10" s="42"/>
      <c r="BT10" s="42"/>
      <c r="BU10" s="42"/>
      <c r="BV10" s="42"/>
      <c r="BW10" s="42"/>
      <c r="BX10" s="42"/>
      <c r="BY10" s="42"/>
      <c r="BZ10" s="42"/>
      <c r="CA10" s="42"/>
      <c r="CB10" s="42"/>
      <c r="CC10" s="42"/>
      <c r="CD10" s="42"/>
      <c r="CE10" s="42"/>
      <c r="CF10" s="42"/>
      <c r="CG10" s="42"/>
      <c r="CH10" s="42"/>
      <c r="CI10" s="47"/>
    </row>
    <row r="11" spans="1:87" ht="87.5" x14ac:dyDescent="0.3">
      <c r="B11" s="31" t="s">
        <v>233</v>
      </c>
      <c r="C11" s="32" t="s">
        <v>234</v>
      </c>
      <c r="D11" s="32" t="s">
        <v>184</v>
      </c>
      <c r="E11" s="31" t="s">
        <v>235</v>
      </c>
      <c r="F11" s="48"/>
      <c r="G11" s="24">
        <v>5.8368944290626317</v>
      </c>
      <c r="H11" s="24">
        <v>5.7905950631237335</v>
      </c>
      <c r="I11" s="24">
        <v>5.7380290215507328</v>
      </c>
      <c r="J11" s="24">
        <v>5.6805598514605542</v>
      </c>
      <c r="K11" s="24">
        <v>5.6214644906404754</v>
      </c>
      <c r="L11" s="24">
        <v>5.5096027727589529</v>
      </c>
      <c r="M11" s="24">
        <v>5.3986180192618365</v>
      </c>
      <c r="N11" s="24">
        <v>5.2735638664957865</v>
      </c>
      <c r="O11" s="24">
        <v>5.1482928563771395</v>
      </c>
      <c r="P11" s="24">
        <v>5.0144276695577741</v>
      </c>
      <c r="Q11" s="24">
        <v>4.8782489118051791</v>
      </c>
      <c r="R11" s="24">
        <v>4.7443388490614495</v>
      </c>
      <c r="S11" s="24">
        <v>4.6091588827169137</v>
      </c>
      <c r="T11" s="24">
        <v>4.4749018090800625</v>
      </c>
      <c r="U11" s="24">
        <v>4.3356093400077116</v>
      </c>
      <c r="V11" s="24">
        <v>4.1977139967531745</v>
      </c>
      <c r="W11" s="24">
        <v>4.0564423540145924</v>
      </c>
      <c r="X11" s="24">
        <v>3.9163589370943312</v>
      </c>
      <c r="Y11" s="24">
        <v>3.772931697258417</v>
      </c>
      <c r="Z11" s="24">
        <v>3.6281579812151148</v>
      </c>
      <c r="AA11" s="24">
        <v>3.4636788387568718</v>
      </c>
      <c r="AB11" s="24">
        <v>3.2952149527396446</v>
      </c>
      <c r="AC11" s="24">
        <v>3.1268479559045703</v>
      </c>
      <c r="AD11" s="24">
        <v>2.954407723523611</v>
      </c>
      <c r="AE11" s="24">
        <v>8.0408206398480253</v>
      </c>
      <c r="AF11" s="47">
        <v>7.954027879663327</v>
      </c>
      <c r="AG11" s="47">
        <v>7.7983946751102584</v>
      </c>
      <c r="AH11" s="47">
        <v>7.6419849210551831</v>
      </c>
      <c r="AI11" s="47">
        <v>7.4850065953853591</v>
      </c>
      <c r="AJ11" s="47">
        <v>7.3280640650908877</v>
      </c>
      <c r="AK11" s="47">
        <v>7.1710007997354701</v>
      </c>
      <c r="AL11" s="47">
        <v>7.0145150920894164</v>
      </c>
      <c r="AM11" s="47">
        <v>6.8587619734947722</v>
      </c>
      <c r="AN11" s="47">
        <v>6.7045638680190232</v>
      </c>
      <c r="AO11" s="47">
        <v>6.5522417707362326</v>
      </c>
      <c r="AP11" s="47">
        <v>6.4023856886065396</v>
      </c>
      <c r="AQ11" s="47">
        <v>6.2526784913339863</v>
      </c>
      <c r="AR11" s="47">
        <v>6.1020969308666215</v>
      </c>
      <c r="AS11" s="47">
        <v>5.9498876251129005</v>
      </c>
      <c r="AT11" s="47">
        <v>5.7944488771070173</v>
      </c>
      <c r="AU11" s="47">
        <v>5.6341557950877039</v>
      </c>
      <c r="AV11" s="47">
        <v>5.4812477803877444</v>
      </c>
      <c r="AW11" s="47">
        <v>5.3286485977328422</v>
      </c>
      <c r="AX11" s="47">
        <v>5.1762370127055348</v>
      </c>
      <c r="AY11" s="47">
        <v>5.0238621234193293</v>
      </c>
      <c r="AZ11" s="47">
        <v>4.8714090325428456</v>
      </c>
      <c r="BA11" s="47">
        <v>4.7187068347085024</v>
      </c>
      <c r="BB11" s="47">
        <v>4.5656508914668716</v>
      </c>
      <c r="BC11" s="47">
        <v>4.4121573800850271</v>
      </c>
      <c r="BD11" s="47">
        <v>4.2582843176012242</v>
      </c>
      <c r="BE11" s="47">
        <v>4.1042140937883236</v>
      </c>
      <c r="BF11" s="47">
        <v>3.9503377051796171</v>
      </c>
      <c r="BG11" s="47">
        <v>3.7968513503784087</v>
      </c>
      <c r="BH11" s="47">
        <v>3.643836594587504</v>
      </c>
      <c r="BI11" s="47">
        <v>3.4912386519537653</v>
      </c>
      <c r="BJ11" s="47">
        <v>3.338668823431755</v>
      </c>
      <c r="BK11" s="47">
        <v>3.1852675004575377</v>
      </c>
      <c r="BL11" s="47">
        <v>3.0317879643573962</v>
      </c>
      <c r="BM11" s="47">
        <v>2.8782734541988604</v>
      </c>
      <c r="BN11" s="47">
        <v>2.7247701694709292</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ugUVXKhLXTZhUCWFgixQn9W5OJjUHKyLxJkJntZ2oYlr5G/mUeihwIqKwQMDqhiLCLNitLuaZDLBEYG9S+ovwg==" saltValue="qrF9xMTrnOLMyLrfG3kkrQ=="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1" t="str">
        <f>'Cover sheet'!C6</f>
        <v>Brett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8"/>
      <c r="G7" s="40">
        <v>38.570598103736408</v>
      </c>
      <c r="H7" s="40">
        <v>38.571817990630009</v>
      </c>
      <c r="I7" s="40">
        <v>38.57321340924576</v>
      </c>
      <c r="J7" s="40">
        <v>38.574742764584677</v>
      </c>
      <c r="K7" s="40">
        <v>38.576305093437718</v>
      </c>
      <c r="L7" s="40">
        <v>38.579479359262336</v>
      </c>
      <c r="M7" s="40">
        <v>38.582608410870179</v>
      </c>
      <c r="N7" s="40">
        <v>38.586152630521255</v>
      </c>
      <c r="O7" s="40">
        <v>38.589681275813362</v>
      </c>
      <c r="P7" s="40">
        <v>38.593454740034609</v>
      </c>
      <c r="Q7" s="40">
        <v>38.597274635646002</v>
      </c>
      <c r="R7" s="40">
        <v>38.601001426912902</v>
      </c>
      <c r="S7" s="40">
        <v>38.604744026480731</v>
      </c>
      <c r="T7" s="40">
        <v>38.608431405657626</v>
      </c>
      <c r="U7" s="40">
        <v>38.61224627597246</v>
      </c>
      <c r="V7" s="40">
        <v>38.615990406358506</v>
      </c>
      <c r="W7" s="40">
        <v>38.619810660333869</v>
      </c>
      <c r="X7" s="40">
        <v>38.623565187053757</v>
      </c>
      <c r="Y7" s="40">
        <v>38.62739207545031</v>
      </c>
      <c r="Z7" s="40">
        <v>38.631228676545277</v>
      </c>
      <c r="AA7" s="40">
        <v>38.635640593202353</v>
      </c>
      <c r="AB7" s="40">
        <v>38.640140891397209</v>
      </c>
      <c r="AC7" s="40">
        <v>38.644601974595687</v>
      </c>
      <c r="AD7" s="40">
        <v>38.649151633991451</v>
      </c>
      <c r="AE7" s="40">
        <v>38.653697378945985</v>
      </c>
      <c r="AF7" s="42">
        <v>38.656277217606288</v>
      </c>
      <c r="AG7" s="42">
        <v>38.660417019066543</v>
      </c>
      <c r="AH7" s="42">
        <v>38.66457836477958</v>
      </c>
      <c r="AI7" s="42">
        <v>38.66875775902745</v>
      </c>
      <c r="AJ7" s="42">
        <v>38.672939110132951</v>
      </c>
      <c r="AK7" s="42">
        <v>38.677129523773651</v>
      </c>
      <c r="AL7" s="42">
        <v>38.681309492614567</v>
      </c>
      <c r="AM7" s="42">
        <v>38.685475805197193</v>
      </c>
      <c r="AN7" s="42">
        <v>38.689603900729452</v>
      </c>
      <c r="AO7" s="42">
        <v>38.693683538387546</v>
      </c>
      <c r="AP7" s="42">
        <v>38.697694762685686</v>
      </c>
      <c r="AQ7" s="42">
        <v>38.701705532488496</v>
      </c>
      <c r="AR7" s="42">
        <v>38.705741484342177</v>
      </c>
      <c r="AS7" s="42">
        <v>38.709816970891133</v>
      </c>
      <c r="AT7" s="42">
        <v>38.713969022238743</v>
      </c>
      <c r="AU7" s="42">
        <v>38.7182309696936</v>
      </c>
      <c r="AV7" s="42">
        <v>38.722325077682584</v>
      </c>
      <c r="AW7" s="42">
        <v>38.726411094169237</v>
      </c>
      <c r="AX7" s="42">
        <v>38.730491655064434</v>
      </c>
      <c r="AY7" s="42">
        <v>38.734570379951172</v>
      </c>
      <c r="AZ7" s="42">
        <v>38.738649919861835</v>
      </c>
      <c r="BA7" s="42">
        <v>38.742734891581399</v>
      </c>
      <c r="BB7" s="42">
        <v>38.746828220350288</v>
      </c>
      <c r="BC7" s="42">
        <v>38.750932637905208</v>
      </c>
      <c r="BD7" s="42">
        <v>38.755046998985136</v>
      </c>
      <c r="BE7" s="42">
        <v>38.759166786149812</v>
      </c>
      <c r="BF7" s="42">
        <v>38.763281377808653</v>
      </c>
      <c r="BG7" s="42">
        <v>38.767386213112282</v>
      </c>
      <c r="BH7" s="42">
        <v>38.771479801121181</v>
      </c>
      <c r="BI7" s="42">
        <v>38.775563575313619</v>
      </c>
      <c r="BJ7" s="42">
        <v>38.779646797692799</v>
      </c>
      <c r="BK7" s="42">
        <v>38.783749064587447</v>
      </c>
      <c r="BL7" s="42">
        <v>38.787853386957003</v>
      </c>
      <c r="BM7" s="42">
        <v>38.79195876976376</v>
      </c>
      <c r="BN7" s="42">
        <v>38.796064089479515</v>
      </c>
      <c r="BO7" s="42"/>
      <c r="BP7" s="42"/>
      <c r="BQ7" s="42"/>
      <c r="BR7" s="42"/>
      <c r="BS7" s="42"/>
      <c r="BT7" s="42"/>
      <c r="BU7" s="42"/>
      <c r="BV7" s="42"/>
      <c r="BW7" s="42"/>
      <c r="BX7" s="42"/>
      <c r="BY7" s="42"/>
      <c r="BZ7" s="42"/>
      <c r="CA7" s="42"/>
      <c r="CB7" s="42"/>
      <c r="CC7" s="42"/>
      <c r="CD7" s="42"/>
      <c r="CE7" s="42"/>
      <c r="CF7" s="42"/>
      <c r="CG7" s="42"/>
      <c r="CH7" s="42"/>
      <c r="CI7" s="43"/>
    </row>
    <row r="8" spans="1:87" ht="241.25" customHeight="1" x14ac:dyDescent="0.3">
      <c r="B8" s="31" t="s">
        <v>163</v>
      </c>
      <c r="C8" s="32" t="s">
        <v>239</v>
      </c>
      <c r="D8" s="32" t="s">
        <v>54</v>
      </c>
      <c r="E8" s="31" t="s">
        <v>240</v>
      </c>
      <c r="F8" s="48"/>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0">
        <v>0</v>
      </c>
      <c r="AF8" s="42">
        <v>0</v>
      </c>
      <c r="AG8" s="42">
        <v>0</v>
      </c>
      <c r="AH8" s="42">
        <v>0</v>
      </c>
      <c r="AI8" s="42">
        <v>0</v>
      </c>
      <c r="AJ8" s="42">
        <v>0</v>
      </c>
      <c r="AK8" s="42">
        <v>0</v>
      </c>
      <c r="AL8" s="42">
        <v>0</v>
      </c>
      <c r="AM8" s="42">
        <v>0</v>
      </c>
      <c r="AN8" s="42">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c r="BN8" s="42">
        <v>0</v>
      </c>
      <c r="BO8" s="42"/>
      <c r="BP8" s="42"/>
      <c r="BQ8" s="42"/>
      <c r="BR8" s="42"/>
      <c r="BS8" s="42"/>
      <c r="BT8" s="42"/>
      <c r="BU8" s="42"/>
      <c r="BV8" s="42"/>
      <c r="BW8" s="42"/>
      <c r="BX8" s="42"/>
      <c r="BY8" s="42"/>
      <c r="BZ8" s="42"/>
      <c r="CA8" s="42"/>
      <c r="CB8" s="42"/>
      <c r="CC8" s="42"/>
      <c r="CD8" s="42"/>
      <c r="CE8" s="42"/>
      <c r="CF8" s="42"/>
      <c r="CG8" s="42"/>
      <c r="CH8" s="42"/>
      <c r="CI8" s="47"/>
    </row>
    <row r="9" spans="1:87" ht="162.5" x14ac:dyDescent="0.3">
      <c r="B9" s="31" t="s">
        <v>166</v>
      </c>
      <c r="C9" s="32" t="s">
        <v>241</v>
      </c>
      <c r="D9" s="32" t="s">
        <v>54</v>
      </c>
      <c r="E9" s="31" t="s">
        <v>242</v>
      </c>
      <c r="F9" s="48"/>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c r="AE9" s="24">
        <v>0</v>
      </c>
      <c r="AF9" s="47">
        <v>0</v>
      </c>
      <c r="AG9" s="47">
        <v>0</v>
      </c>
      <c r="AH9" s="47">
        <v>0</v>
      </c>
      <c r="AI9" s="47">
        <v>0</v>
      </c>
      <c r="AJ9" s="47">
        <v>0</v>
      </c>
      <c r="AK9" s="47">
        <v>0</v>
      </c>
      <c r="AL9" s="47">
        <v>0</v>
      </c>
      <c r="AM9" s="47">
        <v>0</v>
      </c>
      <c r="AN9" s="47">
        <v>0</v>
      </c>
      <c r="AO9" s="47">
        <v>0</v>
      </c>
      <c r="AP9" s="47">
        <v>0</v>
      </c>
      <c r="AQ9" s="47">
        <v>0</v>
      </c>
      <c r="AR9" s="47">
        <v>0</v>
      </c>
      <c r="AS9" s="47">
        <v>0</v>
      </c>
      <c r="AT9" s="47">
        <v>0</v>
      </c>
      <c r="AU9" s="47">
        <v>0</v>
      </c>
      <c r="AV9" s="47">
        <v>0</v>
      </c>
      <c r="AW9" s="47">
        <v>0</v>
      </c>
      <c r="AX9" s="47">
        <v>0</v>
      </c>
      <c r="AY9" s="47">
        <v>0</v>
      </c>
      <c r="AZ9" s="47">
        <v>0</v>
      </c>
      <c r="BA9" s="47">
        <v>0</v>
      </c>
      <c r="BB9" s="47">
        <v>0</v>
      </c>
      <c r="BC9" s="47">
        <v>0</v>
      </c>
      <c r="BD9" s="47">
        <v>0</v>
      </c>
      <c r="BE9" s="47">
        <v>0</v>
      </c>
      <c r="BF9" s="47">
        <v>0</v>
      </c>
      <c r="BG9" s="47">
        <v>0</v>
      </c>
      <c r="BH9" s="47">
        <v>0</v>
      </c>
      <c r="BI9" s="47">
        <v>0</v>
      </c>
      <c r="BJ9" s="47">
        <v>0</v>
      </c>
      <c r="BK9" s="47">
        <v>0</v>
      </c>
      <c r="BL9" s="47">
        <v>0</v>
      </c>
      <c r="BM9" s="47">
        <v>0</v>
      </c>
      <c r="BN9" s="47">
        <v>0</v>
      </c>
      <c r="BO9" s="47"/>
      <c r="BP9" s="47"/>
      <c r="BQ9" s="47"/>
      <c r="BR9" s="47"/>
      <c r="BS9" s="47"/>
      <c r="BT9" s="47"/>
      <c r="BU9" s="47"/>
      <c r="BV9" s="47"/>
      <c r="BW9" s="47"/>
      <c r="BX9" s="47"/>
      <c r="BY9" s="47"/>
      <c r="BZ9" s="47"/>
      <c r="CA9" s="47"/>
      <c r="CB9" s="47"/>
      <c r="CC9" s="47"/>
      <c r="CD9" s="47"/>
      <c r="CE9" s="47"/>
      <c r="CF9" s="47"/>
      <c r="CG9" s="47"/>
      <c r="CH9" s="47"/>
      <c r="CI9" s="47"/>
    </row>
    <row r="10" spans="1:87" x14ac:dyDescent="0.3"/>
    <row r="11" spans="1:87" x14ac:dyDescent="0.3"/>
    <row r="12" spans="1:87" x14ac:dyDescent="0.3"/>
    <row r="13" spans="1:87" x14ac:dyDescent="0.3"/>
    <row r="14" spans="1:87" x14ac:dyDescent="0.3"/>
    <row r="15" spans="1:87" x14ac:dyDescent="0.3"/>
    <row r="16" spans="1:87" x14ac:dyDescent="0.3"/>
  </sheetData>
  <sheetProtection algorithmName="SHA-512" hashValue="feXJRrLI3WTqPzyBvpnl0c3beal5MBQ14wqUKYsYjVJeJ66U7eNnHv4JpeNmk3My7NqRaaAWuTDA8VWEUD65Lw==" saltValue="i7wzRfDDHbCNdVJkuI32QA=="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1" t="str">
        <f>'Cover sheet'!C6</f>
        <v>Brett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6.1820349072788812</v>
      </c>
      <c r="H7" s="40">
        <v>6.1926867361794296</v>
      </c>
      <c r="I7" s="40">
        <v>6.2039542208918483</v>
      </c>
      <c r="J7" s="40">
        <v>6.2158152820811212</v>
      </c>
      <c r="K7" s="40">
        <v>6.2282545039650516</v>
      </c>
      <c r="L7" s="40">
        <v>6.241356360477269</v>
      </c>
      <c r="M7" s="40">
        <v>6.2550565676663483</v>
      </c>
      <c r="N7" s="40">
        <v>6.269413918213643</v>
      </c>
      <c r="O7" s="40">
        <v>6.284501593369173</v>
      </c>
      <c r="P7" s="40">
        <v>6.3002761414447201</v>
      </c>
      <c r="Q7" s="40">
        <v>6.3168702937335697</v>
      </c>
      <c r="R7" s="40">
        <v>6.3342124137280891</v>
      </c>
      <c r="S7" s="40">
        <v>6.352318709088939</v>
      </c>
      <c r="T7" s="40">
        <v>6.3712922195171036</v>
      </c>
      <c r="U7" s="40">
        <v>6.3911829083960603</v>
      </c>
      <c r="V7" s="40">
        <v>6.4119671650853878</v>
      </c>
      <c r="W7" s="40">
        <v>6.4336693458789247</v>
      </c>
      <c r="X7" s="40">
        <v>6.4563110217941064</v>
      </c>
      <c r="Y7" s="40">
        <v>6.4799590098776143</v>
      </c>
      <c r="Z7" s="40">
        <v>6.5046413074654934</v>
      </c>
      <c r="AA7" s="40">
        <v>6.5304287755421191</v>
      </c>
      <c r="AB7" s="40">
        <v>6.5573447050043168</v>
      </c>
      <c r="AC7" s="40">
        <v>6.5854328897645713</v>
      </c>
      <c r="AD7" s="40">
        <v>6.6147313719691985</v>
      </c>
      <c r="AE7" s="40">
        <v>6.6453041541600255</v>
      </c>
      <c r="AF7" s="42">
        <v>6.6526055765800622</v>
      </c>
      <c r="AG7" s="42">
        <v>6.6783460743390695</v>
      </c>
      <c r="AH7" s="42">
        <v>6.7041660399896941</v>
      </c>
      <c r="AI7" s="42">
        <v>6.7299704349500171</v>
      </c>
      <c r="AJ7" s="42">
        <v>6.7556751227052576</v>
      </c>
      <c r="AK7" s="42">
        <v>6.7812068420965899</v>
      </c>
      <c r="AL7" s="42">
        <v>6.8064980268569641</v>
      </c>
      <c r="AM7" s="42">
        <v>6.8314975089101555</v>
      </c>
      <c r="AN7" s="42">
        <v>6.8561770666310915</v>
      </c>
      <c r="AO7" s="42">
        <v>6.8805469477068764</v>
      </c>
      <c r="AP7" s="42">
        <v>6.9046625579146035</v>
      </c>
      <c r="AQ7" s="42">
        <v>6.9286439502403914</v>
      </c>
      <c r="AR7" s="42">
        <v>6.9526858038886656</v>
      </c>
      <c r="AS7" s="42">
        <v>6.9770778795118673</v>
      </c>
      <c r="AT7" s="42">
        <v>7.0022251320165587</v>
      </c>
      <c r="AU7" s="42">
        <v>7.0286754401855145</v>
      </c>
      <c r="AV7" s="42">
        <v>7.0531635567002064</v>
      </c>
      <c r="AW7" s="42">
        <v>7.0776044935339231</v>
      </c>
      <c r="AX7" s="42">
        <v>7.1020343179897436</v>
      </c>
      <c r="AY7" s="42">
        <v>7.1264869466213296</v>
      </c>
      <c r="AZ7" s="42">
        <v>7.150991590913911</v>
      </c>
      <c r="BA7" s="42">
        <v>7.1755698904264626</v>
      </c>
      <c r="BB7" s="42">
        <v>7.2002318878516487</v>
      </c>
      <c r="BC7" s="42">
        <v>7.2249730427253986</v>
      </c>
      <c r="BD7" s="42">
        <v>7.2497723088458033</v>
      </c>
      <c r="BE7" s="42">
        <v>7.2745932845031174</v>
      </c>
      <c r="BF7" s="42">
        <v>7.2993883230987135</v>
      </c>
      <c r="BG7" s="42">
        <v>7.3241086242700142</v>
      </c>
      <c r="BH7" s="42">
        <v>7.3487207999769613</v>
      </c>
      <c r="BI7" s="42">
        <v>7.3732333351528991</v>
      </c>
      <c r="BJ7" s="42">
        <v>7.3977356371489478</v>
      </c>
      <c r="BK7" s="42">
        <v>7.4224540828150154</v>
      </c>
      <c r="BL7" s="42">
        <v>7.4471842796097505</v>
      </c>
      <c r="BM7" s="42">
        <v>7.4719151417195331</v>
      </c>
      <c r="BN7" s="42">
        <v>7.4966367828445284</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173</v>
      </c>
      <c r="C8" s="32" t="s">
        <v>246</v>
      </c>
      <c r="D8" s="32" t="s">
        <v>54</v>
      </c>
      <c r="E8" s="31" t="s">
        <v>247</v>
      </c>
      <c r="G8" s="40">
        <v>1.075432741891881E-2</v>
      </c>
      <c r="H8" s="40">
        <v>1.092904513092278E-2</v>
      </c>
      <c r="I8" s="40">
        <v>1.1079256982115874E-2</v>
      </c>
      <c r="J8" s="40">
        <v>1.1208400158157139E-2</v>
      </c>
      <c r="K8" s="40">
        <v>1.1319429745939705E-2</v>
      </c>
      <c r="L8" s="40">
        <v>1.1414886352638208E-2</v>
      </c>
      <c r="M8" s="40">
        <v>1.1496954240526226E-2</v>
      </c>
      <c r="N8" s="40">
        <v>1.1567511307819359E-2</v>
      </c>
      <c r="O8" s="40">
        <v>1.162817205921826E-2</v>
      </c>
      <c r="P8" s="40">
        <v>1.1680324549414476E-2</v>
      </c>
      <c r="Q8" s="40">
        <v>1.1725162144909805E-2</v>
      </c>
      <c r="R8" s="40">
        <v>1.1763710830931104E-2</v>
      </c>
      <c r="S8" s="40">
        <v>1.1796852688284344E-2</v>
      </c>
      <c r="T8" s="40">
        <v>1.1825346077351246E-2</v>
      </c>
      <c r="U8" s="40">
        <v>1.1849842991083763E-2</v>
      </c>
      <c r="V8" s="40">
        <v>1.1870903974072113E-2</v>
      </c>
      <c r="W8" s="40">
        <v>1.1889010949068182E-2</v>
      </c>
      <c r="X8" s="40">
        <v>1.1904578244464109E-2</v>
      </c>
      <c r="Y8" s="40">
        <v>1.1917962075059596E-2</v>
      </c>
      <c r="Z8" s="40">
        <v>1.1929468693059248E-2</v>
      </c>
      <c r="AA8" s="40">
        <v>1.1939361395813163E-2</v>
      </c>
      <c r="AB8" s="40">
        <v>1.1947866550653646E-2</v>
      </c>
      <c r="AC8" s="40">
        <v>1.1955178774689887E-2</v>
      </c>
      <c r="AD8" s="40">
        <v>1.1961465388086002E-2</v>
      </c>
      <c r="AE8" s="40">
        <v>1.1966870242723431E-2</v>
      </c>
      <c r="AF8" s="42">
        <v>1.2013614890807578E-2</v>
      </c>
      <c r="AG8" s="42">
        <v>1.2022931370286908E-2</v>
      </c>
      <c r="AH8" s="42">
        <v>1.2032731953100432E-2</v>
      </c>
      <c r="AI8" s="42">
        <v>1.2043105548063635E-2</v>
      </c>
      <c r="AJ8" s="42">
        <v>1.2054119242823586E-2</v>
      </c>
      <c r="AK8" s="42">
        <v>1.2065814390674914E-2</v>
      </c>
      <c r="AL8" s="42">
        <v>1.207820165372071E-2</v>
      </c>
      <c r="AM8" s="42">
        <v>1.2091254923341817E-2</v>
      </c>
      <c r="AN8" s="42">
        <v>1.2104904035412109E-2</v>
      </c>
      <c r="AO8" s="42">
        <v>1.2119026197210572E-2</v>
      </c>
      <c r="AP8" s="42">
        <v>1.21334360462023E-2</v>
      </c>
      <c r="AQ8" s="42">
        <v>1.2147874268585759E-2</v>
      </c>
      <c r="AR8" s="42">
        <v>1.21619947186631E-2</v>
      </c>
      <c r="AS8" s="42">
        <v>1.2175349999759352E-2</v>
      </c>
      <c r="AT8" s="42">
        <v>1.2187375494822354E-2</v>
      </c>
      <c r="AU8" s="42">
        <v>1.2197371871367071E-2</v>
      </c>
      <c r="AV8" s="42">
        <v>1.2211301979382132E-2</v>
      </c>
      <c r="AW8" s="42">
        <v>1.2225204965815209E-2</v>
      </c>
      <c r="AX8" s="42">
        <v>1.2239020158921339E-2</v>
      </c>
      <c r="AY8" s="42">
        <v>1.2252699709010344E-2</v>
      </c>
      <c r="AZ8" s="42">
        <v>1.2266212748440662E-2</v>
      </c>
      <c r="BA8" s="42">
        <v>1.2279549037575376E-2</v>
      </c>
      <c r="BB8" s="42">
        <v>1.229272155998869E-2</v>
      </c>
      <c r="BC8" s="42">
        <v>1.2305767359159791E-2</v>
      </c>
      <c r="BD8" s="42">
        <v>1.2318745704731328E-2</v>
      </c>
      <c r="BE8" s="42">
        <v>1.233173243559175E-2</v>
      </c>
      <c r="BF8" s="42">
        <v>1.2344809046208258E-2</v>
      </c>
      <c r="BG8" s="42">
        <v>1.2358044758821079E-2</v>
      </c>
      <c r="BH8" s="42">
        <v>1.2371469454973014E-2</v>
      </c>
      <c r="BI8" s="42">
        <v>1.2385034923986052E-2</v>
      </c>
      <c r="BJ8" s="42">
        <v>1.2398561423311428E-2</v>
      </c>
      <c r="BK8" s="42">
        <v>1.2411666037826133E-2</v>
      </c>
      <c r="BL8" s="42">
        <v>1.2424772294120215E-2</v>
      </c>
      <c r="BM8" s="42">
        <v>1.2437899824416817E-2</v>
      </c>
      <c r="BN8" s="42">
        <v>1.2451062851343841E-2</v>
      </c>
      <c r="BO8" s="42"/>
      <c r="BP8" s="42"/>
      <c r="BQ8" s="42"/>
      <c r="BR8" s="42"/>
      <c r="BS8" s="42"/>
      <c r="BT8" s="42"/>
      <c r="BU8" s="42"/>
      <c r="BV8" s="42"/>
      <c r="BW8" s="42"/>
      <c r="BX8" s="42"/>
      <c r="BY8" s="42"/>
      <c r="BZ8" s="42"/>
      <c r="CA8" s="42"/>
      <c r="CB8" s="42"/>
      <c r="CC8" s="42"/>
      <c r="CD8" s="42"/>
      <c r="CE8" s="42"/>
      <c r="CF8" s="42"/>
      <c r="CG8" s="42"/>
      <c r="CH8" s="42"/>
      <c r="CI8" s="47"/>
    </row>
    <row r="9" spans="1:87" ht="112.5" x14ac:dyDescent="0.3">
      <c r="B9" s="31" t="s">
        <v>176</v>
      </c>
      <c r="C9" s="32" t="s">
        <v>248</v>
      </c>
      <c r="D9" s="32" t="s">
        <v>54</v>
      </c>
      <c r="E9" s="31" t="s">
        <v>249</v>
      </c>
      <c r="G9" s="40">
        <v>12.557724086364136</v>
      </c>
      <c r="H9" s="40">
        <v>12.69628860235818</v>
      </c>
      <c r="I9" s="40">
        <v>12.837982353460204</v>
      </c>
      <c r="J9" s="40">
        <v>12.982127555595026</v>
      </c>
      <c r="K9" s="40">
        <v>13.125997373544859</v>
      </c>
      <c r="L9" s="40">
        <v>13.207774661288621</v>
      </c>
      <c r="M9" s="40">
        <v>13.288426618078201</v>
      </c>
      <c r="N9" s="40">
        <v>13.420064713109042</v>
      </c>
      <c r="O9" s="40">
        <v>13.551427412617057</v>
      </c>
      <c r="P9" s="40">
        <v>13.690093620080095</v>
      </c>
      <c r="Q9" s="40">
        <v>13.827371153305313</v>
      </c>
      <c r="R9" s="40">
        <v>13.960598505733897</v>
      </c>
      <c r="S9" s="40">
        <v>14.094074093471598</v>
      </c>
      <c r="T9" s="40">
        <v>14.226012762104871</v>
      </c>
      <c r="U9" s="40">
        <v>14.36136516000999</v>
      </c>
      <c r="V9" s="40">
        <v>14.494688628460095</v>
      </c>
      <c r="W9" s="40">
        <v>14.629733398204074</v>
      </c>
      <c r="X9" s="40">
        <v>14.762943405387933</v>
      </c>
      <c r="Y9" s="40">
        <v>14.89776929491442</v>
      </c>
      <c r="Z9" s="40">
        <v>15.032716281692103</v>
      </c>
      <c r="AA9" s="40">
        <v>15.182197303609938</v>
      </c>
      <c r="AB9" s="40">
        <v>15.333865176687354</v>
      </c>
      <c r="AC9" s="40">
        <v>15.484632233458752</v>
      </c>
      <c r="AD9" s="40">
        <v>15.637611232347835</v>
      </c>
      <c r="AE9" s="40">
        <v>15.790612566690909</v>
      </c>
      <c r="AF9" s="42">
        <v>15.895238105804033</v>
      </c>
      <c r="AG9" s="42">
        <v>16.037937181808424</v>
      </c>
      <c r="AH9" s="42">
        <v>16.181177574592997</v>
      </c>
      <c r="AI9" s="42">
        <v>16.324873205104122</v>
      </c>
      <c r="AJ9" s="42">
        <v>16.468617641117202</v>
      </c>
      <c r="AK9" s="42">
        <v>16.612640683261358</v>
      </c>
      <c r="AL9" s="42">
        <v>16.756448360646992</v>
      </c>
      <c r="AM9" s="42">
        <v>16.89995622744264</v>
      </c>
      <c r="AN9" s="42">
        <v>17.042536908572323</v>
      </c>
      <c r="AO9" s="42">
        <v>17.183910549010776</v>
      </c>
      <c r="AP9" s="42">
        <v>17.323553311987464</v>
      </c>
      <c r="AQ9" s="42">
        <v>17.463173141002322</v>
      </c>
      <c r="AR9" s="42">
        <v>17.603399075060818</v>
      </c>
      <c r="AS9" s="42">
        <v>17.744591125555591</v>
      </c>
      <c r="AT9" s="42">
        <v>17.887666222432959</v>
      </c>
      <c r="AU9" s="42">
        <v>18.033466897565251</v>
      </c>
      <c r="AV9" s="42">
        <v>18.175171306996699</v>
      </c>
      <c r="AW9" s="42">
        <v>18.316674967674501</v>
      </c>
      <c r="AX9" s="42">
        <v>18.458040407407037</v>
      </c>
      <c r="AY9" s="42">
        <v>18.599354093348687</v>
      </c>
      <c r="AZ9" s="42">
        <v>18.740676703211079</v>
      </c>
      <c r="BA9" s="42">
        <v>18.88212517436785</v>
      </c>
      <c r="BB9" s="42">
        <v>19.023775356458845</v>
      </c>
      <c r="BC9" s="42">
        <v>19.165699904196536</v>
      </c>
      <c r="BD9" s="42">
        <v>19.30787494268489</v>
      </c>
      <c r="BE9" s="42">
        <v>19.450190590490003</v>
      </c>
      <c r="BF9" s="42">
        <v>19.592381209039136</v>
      </c>
      <c r="BG9" s="42">
        <v>19.734333375941713</v>
      </c>
      <c r="BH9" s="42">
        <v>19.876008184255323</v>
      </c>
      <c r="BI9" s="42">
        <v>20.01743876960278</v>
      </c>
      <c r="BJ9" s="42">
        <v>20.158851086955419</v>
      </c>
      <c r="BK9" s="42">
        <v>20.300728534990053</v>
      </c>
      <c r="BL9" s="42">
        <v>20.442657325283228</v>
      </c>
      <c r="BM9" s="42">
        <v>20.584613702964376</v>
      </c>
      <c r="BN9" s="42">
        <v>20.726570499480829</v>
      </c>
      <c r="BO9" s="42"/>
      <c r="BP9" s="42"/>
      <c r="BQ9" s="42"/>
      <c r="BR9" s="42"/>
      <c r="BS9" s="42"/>
      <c r="BT9" s="42"/>
      <c r="BU9" s="42"/>
      <c r="BV9" s="42"/>
      <c r="BW9" s="42"/>
      <c r="BX9" s="42"/>
      <c r="BY9" s="42"/>
      <c r="BZ9" s="42"/>
      <c r="CA9" s="42"/>
      <c r="CB9" s="42"/>
      <c r="CC9" s="42"/>
      <c r="CD9" s="42"/>
      <c r="CE9" s="42"/>
      <c r="CF9" s="42"/>
      <c r="CG9" s="42"/>
      <c r="CH9" s="42"/>
      <c r="CI9" s="47"/>
    </row>
    <row r="10" spans="1:87" ht="112.5" x14ac:dyDescent="0.3">
      <c r="B10" s="31" t="s">
        <v>250</v>
      </c>
      <c r="C10" s="32" t="s">
        <v>251</v>
      </c>
      <c r="D10" s="32" t="s">
        <v>54</v>
      </c>
      <c r="E10" s="31" t="s">
        <v>252</v>
      </c>
      <c r="G10" s="40">
        <v>6.2973025168451739</v>
      </c>
      <c r="H10" s="40">
        <v>6.1994008973044075</v>
      </c>
      <c r="I10" s="40">
        <v>6.1042211000608608</v>
      </c>
      <c r="J10" s="40">
        <v>6.0110544092231528</v>
      </c>
      <c r="K10" s="40">
        <v>5.9192622197080569</v>
      </c>
      <c r="L10" s="40">
        <v>5.9432937927848535</v>
      </c>
      <c r="M10" s="40">
        <v>5.9669435562565996</v>
      </c>
      <c r="N10" s="40">
        <v>5.9534461162616266</v>
      </c>
      <c r="O10" s="40">
        <v>5.9397049264907746</v>
      </c>
      <c r="P10" s="40">
        <v>5.9268208597359422</v>
      </c>
      <c r="Q10" s="40">
        <v>5.9168731802236962</v>
      </c>
      <c r="R10" s="40">
        <v>5.9078722033585356</v>
      </c>
      <c r="S10" s="40">
        <v>5.899149934548328</v>
      </c>
      <c r="T10" s="40">
        <v>5.8901239051449004</v>
      </c>
      <c r="U10" s="40">
        <v>5.8819338510676129</v>
      </c>
      <c r="V10" s="40">
        <v>5.8734147288191112</v>
      </c>
      <c r="W10" s="40">
        <v>5.8657117582538731</v>
      </c>
      <c r="X10" s="40">
        <v>5.85765264173292</v>
      </c>
      <c r="Y10" s="40">
        <v>5.8503896987581276</v>
      </c>
      <c r="Z10" s="40">
        <v>5.8433294151461732</v>
      </c>
      <c r="AA10" s="40">
        <v>5.8409122817976096</v>
      </c>
      <c r="AB10" s="40">
        <v>5.8392543485485717</v>
      </c>
      <c r="AC10" s="40">
        <v>5.8371900650597706</v>
      </c>
      <c r="AD10" s="40">
        <v>5.8358663793627183</v>
      </c>
      <c r="AE10" s="40">
        <v>5.8343898768376352</v>
      </c>
      <c r="AF10" s="42">
        <v>5.8157589597347235</v>
      </c>
      <c r="AG10" s="42">
        <v>5.8110532657384999</v>
      </c>
      <c r="AH10" s="42">
        <v>5.8065243967219375</v>
      </c>
      <c r="AI10" s="42">
        <v>5.8021419078065497</v>
      </c>
      <c r="AJ10" s="42">
        <v>5.7977758419767804</v>
      </c>
      <c r="AK10" s="42">
        <v>5.793433254522891</v>
      </c>
      <c r="AL10" s="42">
        <v>5.7889578718341346</v>
      </c>
      <c r="AM10" s="42">
        <v>5.7843270911262836</v>
      </c>
      <c r="AN10" s="42">
        <v>5.7793495944049313</v>
      </c>
      <c r="AO10" s="42">
        <v>5.7739638759031147</v>
      </c>
      <c r="AP10" s="42">
        <v>5.7680285895308705</v>
      </c>
      <c r="AQ10" s="42">
        <v>5.7621010872765419</v>
      </c>
      <c r="AR10" s="42">
        <v>5.7564068816740717</v>
      </c>
      <c r="AS10" s="42">
        <v>5.7510643828110046</v>
      </c>
      <c r="AT10" s="42">
        <v>5.7463909975207104</v>
      </c>
      <c r="AU10" s="42">
        <v>5.7426552375504256</v>
      </c>
      <c r="AV10" s="42">
        <v>5.7374210944185515</v>
      </c>
      <c r="AW10" s="42">
        <v>5.7321179832954803</v>
      </c>
      <c r="AX10" s="42">
        <v>5.7267712400698612</v>
      </c>
      <c r="AY10" s="42">
        <v>5.7214150503528147</v>
      </c>
      <c r="AZ10" s="42">
        <v>5.7160771041788836</v>
      </c>
      <c r="BA10" s="42">
        <v>5.7107943570076705</v>
      </c>
      <c r="BB10" s="42">
        <v>5.7055884672129311</v>
      </c>
      <c r="BC10" s="42">
        <v>5.7004778379724081</v>
      </c>
      <c r="BD10" s="42">
        <v>5.6954481688151501</v>
      </c>
      <c r="BE10" s="42">
        <v>5.6904587598327785</v>
      </c>
      <c r="BF10" s="42">
        <v>5.6854211965783064</v>
      </c>
      <c r="BG10" s="42">
        <v>5.6802968731299854</v>
      </c>
      <c r="BH10" s="42">
        <v>5.6750749984464202</v>
      </c>
      <c r="BI10" s="42">
        <v>5.6697702195135209</v>
      </c>
      <c r="BJ10" s="42">
        <v>5.6644653148000303</v>
      </c>
      <c r="BK10" s="42">
        <v>5.6593300965870084</v>
      </c>
      <c r="BL10" s="42">
        <v>5.6542120519458381</v>
      </c>
      <c r="BM10" s="42">
        <v>5.6491017678232387</v>
      </c>
      <c r="BN10" s="42">
        <v>5.6439889618318793</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00" x14ac:dyDescent="0.3">
      <c r="B11" s="31" t="s">
        <v>182</v>
      </c>
      <c r="C11" s="32" t="s">
        <v>253</v>
      </c>
      <c r="D11" s="32" t="s">
        <v>184</v>
      </c>
      <c r="E11" s="31" t="s">
        <v>254</v>
      </c>
      <c r="G11" s="40">
        <v>112</v>
      </c>
      <c r="H11" s="40">
        <v>111</v>
      </c>
      <c r="I11" s="40">
        <v>111</v>
      </c>
      <c r="J11" s="40">
        <v>110</v>
      </c>
      <c r="K11" s="40">
        <v>110</v>
      </c>
      <c r="L11" s="40">
        <v>109</v>
      </c>
      <c r="M11" s="40">
        <v>109</v>
      </c>
      <c r="N11" s="40">
        <v>109</v>
      </c>
      <c r="O11" s="40">
        <v>109</v>
      </c>
      <c r="P11" s="40">
        <v>110</v>
      </c>
      <c r="Q11" s="40">
        <v>110</v>
      </c>
      <c r="R11" s="40">
        <v>110</v>
      </c>
      <c r="S11" s="40">
        <v>110</v>
      </c>
      <c r="T11" s="40">
        <v>110</v>
      </c>
      <c r="U11" s="40">
        <v>111</v>
      </c>
      <c r="V11" s="40">
        <v>111</v>
      </c>
      <c r="W11" s="40">
        <v>111</v>
      </c>
      <c r="X11" s="40">
        <v>111</v>
      </c>
      <c r="Y11" s="40">
        <v>111</v>
      </c>
      <c r="Z11" s="40">
        <v>111</v>
      </c>
      <c r="AA11" s="40">
        <v>112</v>
      </c>
      <c r="AB11" s="40">
        <v>112</v>
      </c>
      <c r="AC11" s="40">
        <v>112</v>
      </c>
      <c r="AD11" s="40">
        <v>113</v>
      </c>
      <c r="AE11" s="40">
        <v>113</v>
      </c>
      <c r="AF11" s="42">
        <v>113</v>
      </c>
      <c r="AG11" s="42">
        <v>113</v>
      </c>
      <c r="AH11" s="42">
        <v>113</v>
      </c>
      <c r="AI11" s="42">
        <v>114</v>
      </c>
      <c r="AJ11" s="42">
        <v>114</v>
      </c>
      <c r="AK11" s="42">
        <v>114</v>
      </c>
      <c r="AL11" s="42">
        <v>114</v>
      </c>
      <c r="AM11" s="42">
        <v>114</v>
      </c>
      <c r="AN11" s="42">
        <v>115</v>
      </c>
      <c r="AO11" s="42">
        <v>115</v>
      </c>
      <c r="AP11" s="42">
        <v>115</v>
      </c>
      <c r="AQ11" s="42">
        <v>115</v>
      </c>
      <c r="AR11" s="42">
        <v>115</v>
      </c>
      <c r="AS11" s="42">
        <v>116</v>
      </c>
      <c r="AT11" s="42">
        <v>116</v>
      </c>
      <c r="AU11" s="42">
        <v>116</v>
      </c>
      <c r="AV11" s="42">
        <v>116</v>
      </c>
      <c r="AW11" s="42">
        <v>116</v>
      </c>
      <c r="AX11" s="42">
        <v>116</v>
      </c>
      <c r="AY11" s="42">
        <v>117</v>
      </c>
      <c r="AZ11" s="42">
        <v>117</v>
      </c>
      <c r="BA11" s="42">
        <v>117</v>
      </c>
      <c r="BB11" s="42">
        <v>117</v>
      </c>
      <c r="BC11" s="42">
        <v>117</v>
      </c>
      <c r="BD11" s="42">
        <v>117</v>
      </c>
      <c r="BE11" s="42">
        <v>118</v>
      </c>
      <c r="BF11" s="42">
        <v>118</v>
      </c>
      <c r="BG11" s="42">
        <v>118</v>
      </c>
      <c r="BH11" s="42">
        <v>118</v>
      </c>
      <c r="BI11" s="42">
        <v>118</v>
      </c>
      <c r="BJ11" s="42">
        <v>118</v>
      </c>
      <c r="BK11" s="42">
        <v>119</v>
      </c>
      <c r="BL11" s="42">
        <v>119</v>
      </c>
      <c r="BM11" s="42">
        <v>119</v>
      </c>
      <c r="BN11" s="42">
        <v>119</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00" x14ac:dyDescent="0.3">
      <c r="B12" s="31" t="s">
        <v>186</v>
      </c>
      <c r="C12" s="32" t="s">
        <v>255</v>
      </c>
      <c r="D12" s="32" t="s">
        <v>184</v>
      </c>
      <c r="E12" s="31" t="s">
        <v>256</v>
      </c>
      <c r="G12" s="40">
        <v>169</v>
      </c>
      <c r="H12" s="40">
        <v>169</v>
      </c>
      <c r="I12" s="40">
        <v>170</v>
      </c>
      <c r="J12" s="40">
        <v>171</v>
      </c>
      <c r="K12" s="40">
        <v>171</v>
      </c>
      <c r="L12" s="40">
        <v>172</v>
      </c>
      <c r="M12" s="40">
        <v>173</v>
      </c>
      <c r="N12" s="40">
        <v>173</v>
      </c>
      <c r="O12" s="40">
        <v>172</v>
      </c>
      <c r="P12" s="40">
        <v>172</v>
      </c>
      <c r="Q12" s="40">
        <v>172</v>
      </c>
      <c r="R12" s="40">
        <v>172</v>
      </c>
      <c r="S12" s="40">
        <v>172</v>
      </c>
      <c r="T12" s="40">
        <v>172</v>
      </c>
      <c r="U12" s="40">
        <v>172</v>
      </c>
      <c r="V12" s="40">
        <v>172</v>
      </c>
      <c r="W12" s="40">
        <v>172</v>
      </c>
      <c r="X12" s="40">
        <v>172</v>
      </c>
      <c r="Y12" s="40">
        <v>172</v>
      </c>
      <c r="Z12" s="40">
        <v>172</v>
      </c>
      <c r="AA12" s="40">
        <v>172</v>
      </c>
      <c r="AB12" s="40">
        <v>172</v>
      </c>
      <c r="AC12" s="40">
        <v>172</v>
      </c>
      <c r="AD12" s="40">
        <v>172</v>
      </c>
      <c r="AE12" s="40">
        <v>172</v>
      </c>
      <c r="AF12" s="42">
        <v>172</v>
      </c>
      <c r="AG12" s="42">
        <v>172</v>
      </c>
      <c r="AH12" s="42">
        <v>172</v>
      </c>
      <c r="AI12" s="42">
        <v>172</v>
      </c>
      <c r="AJ12" s="42">
        <v>172</v>
      </c>
      <c r="AK12" s="42">
        <v>172</v>
      </c>
      <c r="AL12" s="42">
        <v>172</v>
      </c>
      <c r="AM12" s="42">
        <v>172</v>
      </c>
      <c r="AN12" s="42">
        <v>172</v>
      </c>
      <c r="AO12" s="42">
        <v>172</v>
      </c>
      <c r="AP12" s="42">
        <v>172</v>
      </c>
      <c r="AQ12" s="42">
        <v>172</v>
      </c>
      <c r="AR12" s="42">
        <v>172</v>
      </c>
      <c r="AS12" s="42">
        <v>172</v>
      </c>
      <c r="AT12" s="42">
        <v>173</v>
      </c>
      <c r="AU12" s="42">
        <v>173</v>
      </c>
      <c r="AV12" s="42">
        <v>173</v>
      </c>
      <c r="AW12" s="42">
        <v>173</v>
      </c>
      <c r="AX12" s="42">
        <v>173</v>
      </c>
      <c r="AY12" s="42">
        <v>173</v>
      </c>
      <c r="AZ12" s="42">
        <v>173</v>
      </c>
      <c r="BA12" s="42">
        <v>173</v>
      </c>
      <c r="BB12" s="42">
        <v>173</v>
      </c>
      <c r="BC12" s="42">
        <v>173</v>
      </c>
      <c r="BD12" s="42">
        <v>173</v>
      </c>
      <c r="BE12" s="42">
        <v>173</v>
      </c>
      <c r="BF12" s="42">
        <v>173</v>
      </c>
      <c r="BG12" s="42">
        <v>173</v>
      </c>
      <c r="BH12" s="42">
        <v>173</v>
      </c>
      <c r="BI12" s="42">
        <v>173</v>
      </c>
      <c r="BJ12" s="42">
        <v>173</v>
      </c>
      <c r="BK12" s="42">
        <v>173</v>
      </c>
      <c r="BL12" s="42">
        <v>173</v>
      </c>
      <c r="BM12" s="42">
        <v>173</v>
      </c>
      <c r="BN12" s="42">
        <v>173</v>
      </c>
      <c r="BO12" s="42"/>
      <c r="BP12" s="42"/>
      <c r="BQ12" s="42"/>
      <c r="BR12" s="42"/>
      <c r="BS12" s="42"/>
      <c r="BT12" s="42"/>
      <c r="BU12" s="42"/>
      <c r="BV12" s="42"/>
      <c r="BW12" s="42"/>
      <c r="BX12" s="42"/>
      <c r="BY12" s="42"/>
      <c r="BZ12" s="42"/>
      <c r="CA12" s="42"/>
      <c r="CB12" s="42"/>
      <c r="CC12" s="42"/>
      <c r="CD12" s="42"/>
      <c r="CE12" s="42"/>
      <c r="CF12" s="42"/>
      <c r="CG12" s="42"/>
      <c r="CH12" s="42"/>
      <c r="CI12" s="47"/>
    </row>
    <row r="13" spans="1:87" ht="100" x14ac:dyDescent="0.3">
      <c r="B13" s="31" t="s">
        <v>189</v>
      </c>
      <c r="C13" s="32" t="s">
        <v>257</v>
      </c>
      <c r="D13" s="32" t="s">
        <v>184</v>
      </c>
      <c r="E13" s="31" t="s">
        <v>258</v>
      </c>
      <c r="G13" s="40">
        <v>125.90206147482621</v>
      </c>
      <c r="H13" s="40">
        <v>125.23392528017672</v>
      </c>
      <c r="I13" s="40">
        <v>124.60860092709061</v>
      </c>
      <c r="J13" s="40">
        <v>124.03475730254578</v>
      </c>
      <c r="K13" s="40">
        <v>123.50472159865733</v>
      </c>
      <c r="L13" s="40">
        <v>123.32717362489501</v>
      </c>
      <c r="M13" s="40">
        <v>123.17899554419924</v>
      </c>
      <c r="N13" s="40">
        <v>123.14042540848058</v>
      </c>
      <c r="O13" s="40">
        <v>123.09653996020388</v>
      </c>
      <c r="P13" s="40">
        <v>123.13052156771698</v>
      </c>
      <c r="Q13" s="40">
        <v>123.1534623116421</v>
      </c>
      <c r="R13" s="40">
        <v>123.17766975268368</v>
      </c>
      <c r="S13" s="40">
        <v>123.2295756754809</v>
      </c>
      <c r="T13" s="40">
        <v>123.26279411215781</v>
      </c>
      <c r="U13" s="40">
        <v>123.30611357449958</v>
      </c>
      <c r="V13" s="40">
        <v>123.34124648371845</v>
      </c>
      <c r="W13" s="40">
        <v>123.40056526143306</v>
      </c>
      <c r="X13" s="40">
        <v>123.45973513287352</v>
      </c>
      <c r="Y13" s="40">
        <v>123.53313358142778</v>
      </c>
      <c r="Z13" s="40">
        <v>123.61120530336164</v>
      </c>
      <c r="AA13" s="40">
        <v>123.79180023342414</v>
      </c>
      <c r="AB13" s="40">
        <v>123.98436206284438</v>
      </c>
      <c r="AC13" s="40">
        <v>124.16283971109073</v>
      </c>
      <c r="AD13" s="40">
        <v>124.35399902147257</v>
      </c>
      <c r="AE13" s="40">
        <v>124.53263344099581</v>
      </c>
      <c r="AF13" s="42">
        <v>124.35614740181825</v>
      </c>
      <c r="AG13" s="42">
        <v>124.47024221564375</v>
      </c>
      <c r="AH13" s="42">
        <v>124.58717965069903</v>
      </c>
      <c r="AI13" s="42">
        <v>124.7062573939678</v>
      </c>
      <c r="AJ13" s="42">
        <v>124.82443432500956</v>
      </c>
      <c r="AK13" s="42">
        <v>124.94304551927083</v>
      </c>
      <c r="AL13" s="42">
        <v>125.05847724104876</v>
      </c>
      <c r="AM13" s="42">
        <v>125.17018873161706</v>
      </c>
      <c r="AN13" s="42">
        <v>125.27374414151242</v>
      </c>
      <c r="AO13" s="42">
        <v>125.36740613076744</v>
      </c>
      <c r="AP13" s="42">
        <v>125.44771397135476</v>
      </c>
      <c r="AQ13" s="42">
        <v>125.52711645080549</v>
      </c>
      <c r="AR13" s="42">
        <v>125.61022251342759</v>
      </c>
      <c r="AS13" s="42">
        <v>125.69953528205922</v>
      </c>
      <c r="AT13" s="42">
        <v>125.80153097831092</v>
      </c>
      <c r="AU13" s="42">
        <v>125.92190269892639</v>
      </c>
      <c r="AV13" s="42">
        <v>126.01158899263531</v>
      </c>
      <c r="AW13" s="42">
        <v>126.09896883557259</v>
      </c>
      <c r="AX13" s="42">
        <v>126.18453490417355</v>
      </c>
      <c r="AY13" s="42">
        <v>126.26894040390339</v>
      </c>
      <c r="AZ13" s="42">
        <v>126.35265893872555</v>
      </c>
      <c r="BA13" s="42">
        <v>126.43649174949078</v>
      </c>
      <c r="BB13" s="42">
        <v>126.52093604507731</v>
      </c>
      <c r="BC13" s="42">
        <v>126.6064465876716</v>
      </c>
      <c r="BD13" s="42">
        <v>126.69281456596759</v>
      </c>
      <c r="BE13" s="42">
        <v>126.77926832332572</v>
      </c>
      <c r="BF13" s="42">
        <v>126.86402971617038</v>
      </c>
      <c r="BG13" s="42">
        <v>126.94636341828991</v>
      </c>
      <c r="BH13" s="42">
        <v>127.02605670521254</v>
      </c>
      <c r="BI13" s="42">
        <v>127.10338319208081</v>
      </c>
      <c r="BJ13" s="42">
        <v>127.17989656429708</v>
      </c>
      <c r="BK13" s="42">
        <v>127.25881027087804</v>
      </c>
      <c r="BL13" s="42">
        <v>127.33732776427017</v>
      </c>
      <c r="BM13" s="42">
        <v>127.41529342668633</v>
      </c>
      <c r="BN13" s="42">
        <v>127.4925337882203</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50" x14ac:dyDescent="0.3">
      <c r="B14" s="31" t="s">
        <v>192</v>
      </c>
      <c r="C14" s="32" t="s">
        <v>259</v>
      </c>
      <c r="D14" s="32" t="s">
        <v>54</v>
      </c>
      <c r="E14" s="31" t="s">
        <v>260</v>
      </c>
      <c r="G14" s="40">
        <v>4</v>
      </c>
      <c r="H14" s="40">
        <v>3.9999999999999991</v>
      </c>
      <c r="I14" s="40">
        <v>4</v>
      </c>
      <c r="J14" s="40">
        <v>4</v>
      </c>
      <c r="K14" s="40">
        <v>3.9999999999999996</v>
      </c>
      <c r="L14" s="40">
        <v>4</v>
      </c>
      <c r="M14" s="40">
        <v>3.9999999999999991</v>
      </c>
      <c r="N14" s="40">
        <v>3.9999999999999996</v>
      </c>
      <c r="O14" s="40">
        <v>4</v>
      </c>
      <c r="P14" s="40">
        <v>3.9999999999999991</v>
      </c>
      <c r="Q14" s="40">
        <v>3.9999999999999996</v>
      </c>
      <c r="R14" s="40">
        <v>4</v>
      </c>
      <c r="S14" s="40">
        <v>3.9999999999999996</v>
      </c>
      <c r="T14" s="40">
        <v>4</v>
      </c>
      <c r="U14" s="40">
        <v>3.9999999999999991</v>
      </c>
      <c r="V14" s="40">
        <v>3.9999999999999996</v>
      </c>
      <c r="W14" s="40">
        <v>4</v>
      </c>
      <c r="X14" s="40">
        <v>3.9999999999999996</v>
      </c>
      <c r="Y14" s="40">
        <v>3.9999999999999991</v>
      </c>
      <c r="Z14" s="40">
        <v>4</v>
      </c>
      <c r="AA14" s="40">
        <v>4</v>
      </c>
      <c r="AB14" s="40">
        <v>4</v>
      </c>
      <c r="AC14" s="40">
        <v>3.9999999999999996</v>
      </c>
      <c r="AD14" s="40">
        <v>3.9999999999999996</v>
      </c>
      <c r="AE14" s="40">
        <v>4</v>
      </c>
      <c r="AF14" s="42">
        <v>3.9999999999999996</v>
      </c>
      <c r="AG14" s="42">
        <v>3.9999999999999991</v>
      </c>
      <c r="AH14" s="42">
        <v>3.9999999999999991</v>
      </c>
      <c r="AI14" s="42">
        <v>3.9999999999999996</v>
      </c>
      <c r="AJ14" s="42">
        <v>4</v>
      </c>
      <c r="AK14" s="42">
        <v>4</v>
      </c>
      <c r="AL14" s="42">
        <v>3.9999999999999996</v>
      </c>
      <c r="AM14" s="42">
        <v>3.9999999999999996</v>
      </c>
      <c r="AN14" s="42">
        <v>3.9999999999999996</v>
      </c>
      <c r="AO14" s="42">
        <v>4</v>
      </c>
      <c r="AP14" s="42">
        <v>3.9999999999999996</v>
      </c>
      <c r="AQ14" s="42">
        <v>4</v>
      </c>
      <c r="AR14" s="42">
        <v>3.9999999999999996</v>
      </c>
      <c r="AS14" s="42">
        <v>3.9999999999999996</v>
      </c>
      <c r="AT14" s="42">
        <v>4</v>
      </c>
      <c r="AU14" s="42">
        <v>3.9999999999999991</v>
      </c>
      <c r="AV14" s="42">
        <v>3.9999999999999996</v>
      </c>
      <c r="AW14" s="42">
        <v>3.9999999999999996</v>
      </c>
      <c r="AX14" s="42">
        <v>3.9999999999999996</v>
      </c>
      <c r="AY14" s="42">
        <v>3.9999999999999991</v>
      </c>
      <c r="AZ14" s="42">
        <v>3.9999999999999991</v>
      </c>
      <c r="BA14" s="42">
        <v>3.9999999999999996</v>
      </c>
      <c r="BB14" s="42">
        <v>3.9999999999999996</v>
      </c>
      <c r="BC14" s="42">
        <v>4</v>
      </c>
      <c r="BD14" s="42">
        <v>3.9999999999999991</v>
      </c>
      <c r="BE14" s="42">
        <v>3.9999999999999996</v>
      </c>
      <c r="BF14" s="42">
        <v>3.9999999999999996</v>
      </c>
      <c r="BG14" s="42">
        <v>3.9999999999999991</v>
      </c>
      <c r="BH14" s="42">
        <v>4</v>
      </c>
      <c r="BI14" s="42">
        <v>3.9999999999999996</v>
      </c>
      <c r="BJ14" s="42">
        <v>3.9999999999999996</v>
      </c>
      <c r="BK14" s="42">
        <v>4</v>
      </c>
      <c r="BL14" s="42">
        <v>3.9999999999999996</v>
      </c>
      <c r="BM14" s="42">
        <v>3.9999999999999996</v>
      </c>
      <c r="BN14" s="42">
        <v>3.9999999999999996</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37.5" x14ac:dyDescent="0.3">
      <c r="B15" s="31" t="s">
        <v>195</v>
      </c>
      <c r="C15" s="32" t="s">
        <v>261</v>
      </c>
      <c r="D15" s="32" t="s">
        <v>197</v>
      </c>
      <c r="E15" s="31" t="s">
        <v>262</v>
      </c>
      <c r="G15" s="40">
        <v>52.081308361752598</v>
      </c>
      <c r="H15" s="40">
        <v>51.763981780073429</v>
      </c>
      <c r="I15" s="40">
        <v>51.431118551709183</v>
      </c>
      <c r="J15" s="40">
        <v>51.078227022630131</v>
      </c>
      <c r="K15" s="40">
        <v>50.709660899382264</v>
      </c>
      <c r="L15" s="40">
        <v>50.347390200014203</v>
      </c>
      <c r="M15" s="40">
        <v>49.980279807240883</v>
      </c>
      <c r="N15" s="40">
        <v>49.586062776424804</v>
      </c>
      <c r="O15" s="40">
        <v>49.19533461134354</v>
      </c>
      <c r="P15" s="40">
        <v>48.785079675044507</v>
      </c>
      <c r="Q15" s="40">
        <v>48.375056278020672</v>
      </c>
      <c r="R15" s="40">
        <v>47.989633413871992</v>
      </c>
      <c r="S15" s="40">
        <v>47.60660008225404</v>
      </c>
      <c r="T15" s="40">
        <v>47.231832091315191</v>
      </c>
      <c r="U15" s="40">
        <v>46.858743439419875</v>
      </c>
      <c r="V15" s="40">
        <v>46.493353456437191</v>
      </c>
      <c r="W15" s="40">
        <v>46.132009731376847</v>
      </c>
      <c r="X15" s="40">
        <v>45.776286490132762</v>
      </c>
      <c r="Y15" s="40">
        <v>45.426045543602612</v>
      </c>
      <c r="Z15" s="40">
        <v>45.080873982217952</v>
      </c>
      <c r="AA15" s="40">
        <v>44.740782860588325</v>
      </c>
      <c r="AB15" s="40">
        <v>44.405534258759481</v>
      </c>
      <c r="AC15" s="40">
        <v>44.075349774746329</v>
      </c>
      <c r="AD15" s="40">
        <v>43.749671723419567</v>
      </c>
      <c r="AE15" s="40">
        <v>43.428825334508502</v>
      </c>
      <c r="AF15" s="42">
        <v>43.104265727970265</v>
      </c>
      <c r="AG15" s="42">
        <v>42.806384485668453</v>
      </c>
      <c r="AH15" s="42">
        <v>42.500240078637532</v>
      </c>
      <c r="AI15" s="42">
        <v>42.198443567699158</v>
      </c>
      <c r="AJ15" s="42">
        <v>41.9009029820051</v>
      </c>
      <c r="AK15" s="42">
        <v>41.607528926485429</v>
      </c>
      <c r="AL15" s="42">
        <v>41.315852087413823</v>
      </c>
      <c r="AM15" s="42">
        <v>41.030241726084512</v>
      </c>
      <c r="AN15" s="42">
        <v>40.748553019124891</v>
      </c>
      <c r="AO15" s="42">
        <v>40.470705746191555</v>
      </c>
      <c r="AP15" s="42">
        <v>40.196621860078665</v>
      </c>
      <c r="AQ15" s="42">
        <v>39.926225413626469</v>
      </c>
      <c r="AR15" s="42">
        <v>39.659442489559346</v>
      </c>
      <c r="AS15" s="42">
        <v>39.396201133118915</v>
      </c>
      <c r="AT15" s="42">
        <v>39.13643128736188</v>
      </c>
      <c r="AU15" s="42">
        <v>38.880064731000964</v>
      </c>
      <c r="AV15" s="42">
        <v>38.627035018673475</v>
      </c>
      <c r="AW15" s="42">
        <v>38.377277423526131</v>
      </c>
      <c r="AX15" s="42">
        <v>38.130728882014132</v>
      </c>
      <c r="AY15" s="42">
        <v>37.887327940813755</v>
      </c>
      <c r="AZ15" s="42">
        <v>37.647014705755431</v>
      </c>
      <c r="BA15" s="42">
        <v>37.409730792688443</v>
      </c>
      <c r="BB15" s="42">
        <v>37.175419280191235</v>
      </c>
      <c r="BC15" s="42">
        <v>36.944024664048776</v>
      </c>
      <c r="BD15" s="42">
        <v>36.715492813418841</v>
      </c>
      <c r="BE15" s="42">
        <v>36.489770928615897</v>
      </c>
      <c r="BF15" s="42">
        <v>36.266807500441686</v>
      </c>
      <c r="BG15" s="42">
        <v>36.046552270998731</v>
      </c>
      <c r="BH15" s="42">
        <v>35.828956195922707</v>
      </c>
      <c r="BI15" s="42">
        <v>35.613971407974404</v>
      </c>
      <c r="BJ15" s="42">
        <v>35.401551181935204</v>
      </c>
      <c r="BK15" s="42">
        <v>35.191649900750484</v>
      </c>
      <c r="BL15" s="42">
        <v>34.984223022871191</v>
      </c>
      <c r="BM15" s="42">
        <v>34.779227050743238</v>
      </c>
      <c r="BN15" s="42">
        <v>34.576619500398309</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50" x14ac:dyDescent="0.3">
      <c r="B16" s="31" t="s">
        <v>199</v>
      </c>
      <c r="C16" s="32" t="s">
        <v>263</v>
      </c>
      <c r="D16" s="32" t="s">
        <v>201</v>
      </c>
      <c r="E16" s="31" t="s">
        <v>264</v>
      </c>
      <c r="G16" s="40">
        <v>54.918877964057366</v>
      </c>
      <c r="H16" s="40">
        <v>55.808900865331417</v>
      </c>
      <c r="I16" s="40">
        <v>56.718066118803598</v>
      </c>
      <c r="J16" s="40">
        <v>57.654654647341857</v>
      </c>
      <c r="K16" s="40">
        <v>58.6136449322494</v>
      </c>
      <c r="L16" s="40">
        <v>59.253842244160523</v>
      </c>
      <c r="M16" s="40">
        <v>59.907828043567207</v>
      </c>
      <c r="N16" s="40">
        <v>60.612463813572205</v>
      </c>
      <c r="O16" s="40">
        <v>61.319585039540236</v>
      </c>
      <c r="P16" s="40">
        <v>62.06792637704838</v>
      </c>
      <c r="Q16" s="40">
        <v>62.825717080982066</v>
      </c>
      <c r="R16" s="40">
        <v>63.550969619925787</v>
      </c>
      <c r="S16" s="40">
        <v>64.281162451241997</v>
      </c>
      <c r="T16" s="40">
        <v>65.005883502940833</v>
      </c>
      <c r="U16" s="40">
        <v>65.736743103960166</v>
      </c>
      <c r="V16" s="40">
        <v>66.462767719749849</v>
      </c>
      <c r="W16" s="40">
        <v>67.190456306187073</v>
      </c>
      <c r="X16" s="40">
        <v>67.916744423531625</v>
      </c>
      <c r="Y16" s="40">
        <v>68.641692018395659</v>
      </c>
      <c r="Z16" s="40">
        <v>69.365905461645639</v>
      </c>
      <c r="AA16" s="40">
        <v>70.089183322946838</v>
      </c>
      <c r="AB16" s="40">
        <v>70.811818565727975</v>
      </c>
      <c r="AC16" s="40">
        <v>71.53317793799809</v>
      </c>
      <c r="AD16" s="40">
        <v>72.254220968690873</v>
      </c>
      <c r="AE16" s="40">
        <v>72.974095185813496</v>
      </c>
      <c r="AF16" s="42">
        <v>73.710992159819781</v>
      </c>
      <c r="AG16" s="42">
        <v>74.436195032549378</v>
      </c>
      <c r="AH16" s="42">
        <v>75.161397905278974</v>
      </c>
      <c r="AI16" s="42">
        <v>75.886600778008571</v>
      </c>
      <c r="AJ16" s="42">
        <v>76.611803650738167</v>
      </c>
      <c r="AK16" s="42">
        <v>77.337006523467991</v>
      </c>
      <c r="AL16" s="42">
        <v>78.062209396197588</v>
      </c>
      <c r="AM16" s="42">
        <v>78.787412268927184</v>
      </c>
      <c r="AN16" s="42">
        <v>79.512615141656781</v>
      </c>
      <c r="AO16" s="42">
        <v>80.237818014386377</v>
      </c>
      <c r="AP16" s="42">
        <v>80.963020887116201</v>
      </c>
      <c r="AQ16" s="42">
        <v>81.688223759845798</v>
      </c>
      <c r="AR16" s="42">
        <v>82.413426632575394</v>
      </c>
      <c r="AS16" s="42">
        <v>83.138629505304991</v>
      </c>
      <c r="AT16" s="42">
        <v>83.863832378034587</v>
      </c>
      <c r="AU16" s="42">
        <v>84.589035250764411</v>
      </c>
      <c r="AV16" s="42">
        <v>85.314238123494007</v>
      </c>
      <c r="AW16" s="42">
        <v>86.039440996223604</v>
      </c>
      <c r="AX16" s="42">
        <v>86.7646438689532</v>
      </c>
      <c r="AY16" s="42">
        <v>87.489846741682797</v>
      </c>
      <c r="AZ16" s="42">
        <v>88.215049614412621</v>
      </c>
      <c r="BA16" s="42">
        <v>88.940252487142217</v>
      </c>
      <c r="BB16" s="42">
        <v>89.665455359871814</v>
      </c>
      <c r="BC16" s="42">
        <v>90.39065823260141</v>
      </c>
      <c r="BD16" s="42">
        <v>91.115861105331234</v>
      </c>
      <c r="BE16" s="42">
        <v>91.841063978060831</v>
      </c>
      <c r="BF16" s="42">
        <v>92.566266850790427</v>
      </c>
      <c r="BG16" s="42">
        <v>93.291469723520024</v>
      </c>
      <c r="BH16" s="42">
        <v>94.01667259624962</v>
      </c>
      <c r="BI16" s="42">
        <v>94.741875468979444</v>
      </c>
      <c r="BJ16" s="42">
        <v>95.467078341709041</v>
      </c>
      <c r="BK16" s="42">
        <v>96.192281214438637</v>
      </c>
      <c r="BL16" s="42">
        <v>96.917484087168233</v>
      </c>
      <c r="BM16" s="42">
        <v>97.64268695989783</v>
      </c>
      <c r="BN16" s="42">
        <v>98.367889832627654</v>
      </c>
      <c r="BO16" s="42"/>
      <c r="BP16" s="42"/>
      <c r="BQ16" s="42"/>
      <c r="BR16" s="42"/>
      <c r="BS16" s="42"/>
      <c r="BT16" s="42"/>
      <c r="BU16" s="42"/>
      <c r="BV16" s="42"/>
      <c r="BW16" s="42"/>
      <c r="BX16" s="42"/>
      <c r="BY16" s="42"/>
      <c r="BZ16" s="42"/>
      <c r="CA16" s="42"/>
      <c r="CB16" s="42"/>
      <c r="CC16" s="42"/>
      <c r="CD16" s="42"/>
      <c r="CE16" s="42"/>
      <c r="CF16" s="42"/>
      <c r="CG16" s="42"/>
      <c r="CH16" s="42"/>
      <c r="CI16" s="47"/>
    </row>
    <row r="17" spans="2:87" ht="100" x14ac:dyDescent="0.3">
      <c r="B17" s="31" t="s">
        <v>216</v>
      </c>
      <c r="C17" s="32" t="s">
        <v>265</v>
      </c>
      <c r="D17" s="32" t="s">
        <v>218</v>
      </c>
      <c r="E17" s="31" t="s">
        <v>266</v>
      </c>
      <c r="G17" s="62">
        <v>0.75305931364257217</v>
      </c>
      <c r="H17" s="62">
        <v>0.75949568417336211</v>
      </c>
      <c r="I17" s="62">
        <v>0.76582114792706668</v>
      </c>
      <c r="J17" s="62">
        <v>0.77205848201343197</v>
      </c>
      <c r="K17" s="62">
        <v>0.77818806637177584</v>
      </c>
      <c r="L17" s="62">
        <v>0.78005749483617304</v>
      </c>
      <c r="M17" s="62">
        <v>0.78193492816813104</v>
      </c>
      <c r="N17" s="62">
        <v>0.78392222084354124</v>
      </c>
      <c r="O17" s="62">
        <v>0.78588043981460864</v>
      </c>
      <c r="P17" s="62">
        <v>0.78791451942154977</v>
      </c>
      <c r="Q17" s="62">
        <v>0.78993527723107348</v>
      </c>
      <c r="R17" s="62">
        <v>0.79183353020958203</v>
      </c>
      <c r="S17" s="62">
        <v>0.79371036771524506</v>
      </c>
      <c r="T17" s="62">
        <v>0.79553997390196751</v>
      </c>
      <c r="U17" s="62">
        <v>0.79735250115743983</v>
      </c>
      <c r="V17" s="62">
        <v>0.79912149770322005</v>
      </c>
      <c r="W17" s="62">
        <v>0.80086382649067922</v>
      </c>
      <c r="X17" s="62">
        <v>0.80257292360328736</v>
      </c>
      <c r="Y17" s="62">
        <v>0.80424985903426749</v>
      </c>
      <c r="Z17" s="62">
        <v>0.80589689122135788</v>
      </c>
      <c r="AA17" s="62">
        <v>0.80751436377395802</v>
      </c>
      <c r="AB17" s="62">
        <v>0.80910370044689994</v>
      </c>
      <c r="AC17" s="62">
        <v>0.81066426845737682</v>
      </c>
      <c r="AD17" s="62">
        <v>0.81219886041683076</v>
      </c>
      <c r="AE17" s="62">
        <v>0.81370634829247679</v>
      </c>
      <c r="AF17" s="63">
        <v>0.81522462126036466</v>
      </c>
      <c r="AG17" s="63">
        <v>0.81669483087520367</v>
      </c>
      <c r="AH17" s="63">
        <v>0.81814182902682719</v>
      </c>
      <c r="AI17" s="63">
        <v>0.81956616109900315</v>
      </c>
      <c r="AJ17" s="63">
        <v>0.82096835552226965</v>
      </c>
      <c r="AK17" s="63">
        <v>0.82234892442759389</v>
      </c>
      <c r="AL17" s="63">
        <v>0.8237083642700167</v>
      </c>
      <c r="AM17" s="63">
        <v>0.8250471564238846</v>
      </c>
      <c r="AN17" s="63">
        <v>0.82636576775116088</v>
      </c>
      <c r="AO17" s="63">
        <v>0.82766465114423049</v>
      </c>
      <c r="AP17" s="63">
        <v>0.8289442460445231</v>
      </c>
      <c r="AQ17" s="63">
        <v>0.83020497893819967</v>
      </c>
      <c r="AR17" s="63">
        <v>0.83144726383008305</v>
      </c>
      <c r="AS17" s="63">
        <v>0.83267150269693113</v>
      </c>
      <c r="AT17" s="63">
        <v>0.83387808592110113</v>
      </c>
      <c r="AU17" s="63">
        <v>0.83506739270558561</v>
      </c>
      <c r="AV17" s="63">
        <v>0.83623979147134486</v>
      </c>
      <c r="AW17" s="63">
        <v>0.83739564023781687</v>
      </c>
      <c r="AX17" s="63">
        <v>0.83853528698742197</v>
      </c>
      <c r="AY17" s="63">
        <v>0.83965907001484807</v>
      </c>
      <c r="AZ17" s="63">
        <v>0.84076731826185058</v>
      </c>
      <c r="BA17" s="63">
        <v>0.84186035163826078</v>
      </c>
      <c r="BB17" s="63">
        <v>0.84293848132986793</v>
      </c>
      <c r="BC17" s="63">
        <v>0.84400201009378795</v>
      </c>
      <c r="BD17" s="63">
        <v>0.84505123254191539</v>
      </c>
      <c r="BE17" s="63">
        <v>0.84608643541301021</v>
      </c>
      <c r="BF17" s="63">
        <v>0.84710789783395424</v>
      </c>
      <c r="BG17" s="63">
        <v>0.84811589157066902</v>
      </c>
      <c r="BH17" s="63">
        <v>0.84911068126917577</v>
      </c>
      <c r="BI17" s="63">
        <v>0.85009252468724306</v>
      </c>
      <c r="BJ17" s="63">
        <v>0.85106167291704693</v>
      </c>
      <c r="BK17" s="63">
        <v>0.852018370599254</v>
      </c>
      <c r="BL17" s="63">
        <v>0.85296285612890188</v>
      </c>
      <c r="BM17" s="63">
        <v>0.85389536185344816</v>
      </c>
      <c r="BN17" s="63">
        <v>0.85481611426332926</v>
      </c>
      <c r="BO17" s="47"/>
      <c r="BP17" s="47"/>
      <c r="BQ17" s="47"/>
      <c r="BR17" s="47"/>
      <c r="BS17" s="47"/>
      <c r="BT17" s="47"/>
      <c r="BU17" s="47"/>
      <c r="BV17" s="47"/>
      <c r="BW17" s="47"/>
      <c r="BX17" s="47"/>
      <c r="BY17" s="47"/>
      <c r="BZ17" s="47"/>
      <c r="CA17" s="47"/>
      <c r="CB17" s="47"/>
      <c r="CC17" s="47"/>
      <c r="CD17" s="47"/>
      <c r="CE17" s="47"/>
      <c r="CF17" s="47"/>
      <c r="CG17" s="47"/>
      <c r="CH17" s="47"/>
      <c r="CI17" s="47"/>
    </row>
    <row r="18" spans="2:87" x14ac:dyDescent="0.3"/>
    <row r="19" spans="2:87" x14ac:dyDescent="0.3"/>
    <row r="20" spans="2:87" x14ac:dyDescent="0.3"/>
  </sheetData>
  <sheetProtection algorithmName="SHA-512" hashValue="NNFQUnZfO6cDv8AvZAypMmwjkx7K+V93E9buwHqtONZ8i9aaOX6zSENPyuK7JJCVfDMalmn8bnne7D0Z4IW7ug==" saltValue="ICQ8fHtnHMJdv2WLdnSCRA=="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1" t="str">
        <f>'Cover sheet'!C6</f>
        <v>Brett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29.07781583790711</v>
      </c>
      <c r="H7" s="40">
        <v>29.129305280972943</v>
      </c>
      <c r="I7" s="40">
        <v>29.187236931395027</v>
      </c>
      <c r="J7" s="40">
        <v>29.250205647057456</v>
      </c>
      <c r="K7" s="40">
        <v>29.314833526963909</v>
      </c>
      <c r="L7" s="40">
        <v>29.433839700903384</v>
      </c>
      <c r="M7" s="40">
        <v>29.551923696241676</v>
      </c>
      <c r="N7" s="40">
        <v>29.684492258892135</v>
      </c>
      <c r="O7" s="40">
        <v>29.817262104536223</v>
      </c>
      <c r="P7" s="40">
        <v>29.958870945810169</v>
      </c>
      <c r="Q7" s="40">
        <v>30.10283978940749</v>
      </c>
      <c r="R7" s="40">
        <v>30.244446833651452</v>
      </c>
      <c r="S7" s="40">
        <v>30.387339589797151</v>
      </c>
      <c r="T7" s="40">
        <v>30.529254232844231</v>
      </c>
      <c r="U7" s="40">
        <v>30.676331762464748</v>
      </c>
      <c r="V7" s="40">
        <v>30.821941426338665</v>
      </c>
      <c r="W7" s="40">
        <v>30.971003513285943</v>
      </c>
      <c r="X7" s="40">
        <v>31.118811647159426</v>
      </c>
      <c r="Y7" s="40">
        <v>31.270035965625226</v>
      </c>
      <c r="Z7" s="40">
        <v>31.422616472996829</v>
      </c>
      <c r="AA7" s="40">
        <v>31.595477722345482</v>
      </c>
      <c r="AB7" s="40">
        <v>31.772412096790898</v>
      </c>
      <c r="AC7" s="40">
        <v>31.949210367057784</v>
      </c>
      <c r="AD7" s="40">
        <v>32.13017044906784</v>
      </c>
      <c r="AE7" s="40">
        <v>32.312273467931291</v>
      </c>
      <c r="AF7" s="42">
        <v>32.405616257009626</v>
      </c>
      <c r="AG7" s="42">
        <v>32.569359453256283</v>
      </c>
      <c r="AH7" s="42">
        <v>32.733900743257728</v>
      </c>
      <c r="AI7" s="42">
        <v>32.899028653408756</v>
      </c>
      <c r="AJ7" s="42">
        <v>33.064122725042061</v>
      </c>
      <c r="AK7" s="42">
        <v>33.229346594271512</v>
      </c>
      <c r="AL7" s="42">
        <v>33.393982460991815</v>
      </c>
      <c r="AM7" s="42">
        <v>33.557872082402419</v>
      </c>
      <c r="AN7" s="42">
        <v>33.72016847364376</v>
      </c>
      <c r="AO7" s="42">
        <v>33.880540398817978</v>
      </c>
      <c r="AP7" s="42">
        <v>34.038377895479144</v>
      </c>
      <c r="AQ7" s="42">
        <v>34.196066052787842</v>
      </c>
      <c r="AR7" s="42">
        <v>34.35465375534222</v>
      </c>
      <c r="AS7" s="42">
        <v>34.51490873787823</v>
      </c>
      <c r="AT7" s="42">
        <v>34.678469727465057</v>
      </c>
      <c r="AU7" s="42">
        <v>34.846994947172561</v>
      </c>
      <c r="AV7" s="42">
        <v>35.007967260094837</v>
      </c>
      <c r="AW7" s="42">
        <v>35.168622649469725</v>
      </c>
      <c r="AX7" s="42">
        <v>35.329084985625563</v>
      </c>
      <c r="AY7" s="42">
        <v>35.489508790031842</v>
      </c>
      <c r="AZ7" s="42">
        <v>35.650011611052321</v>
      </c>
      <c r="BA7" s="42">
        <v>35.810768970839561</v>
      </c>
      <c r="BB7" s="42">
        <v>35.971888433083414</v>
      </c>
      <c r="BC7" s="42">
        <v>36.133456552253513</v>
      </c>
      <c r="BD7" s="42">
        <v>36.295414166050577</v>
      </c>
      <c r="BE7" s="42">
        <v>36.457574367261486</v>
      </c>
      <c r="BF7" s="42">
        <v>36.619535537762367</v>
      </c>
      <c r="BG7" s="42">
        <v>36.781096918100538</v>
      </c>
      <c r="BH7" s="42">
        <v>36.942175452133675</v>
      </c>
      <c r="BI7" s="42">
        <v>37.102827359193185</v>
      </c>
      <c r="BJ7" s="42">
        <v>37.263450600327708</v>
      </c>
      <c r="BK7" s="42">
        <v>37.424924380429907</v>
      </c>
      <c r="BL7" s="42">
        <v>37.586478429132939</v>
      </c>
      <c r="BM7" s="42">
        <v>37.748068512331564</v>
      </c>
      <c r="BN7" s="42">
        <v>37.909647307008584</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224</v>
      </c>
      <c r="C8" s="32" t="s">
        <v>270</v>
      </c>
      <c r="D8" s="32" t="s">
        <v>54</v>
      </c>
      <c r="E8" s="31" t="s">
        <v>271</v>
      </c>
      <c r="G8" s="40">
        <v>38.570598103736408</v>
      </c>
      <c r="H8" s="40">
        <v>38.571817990630009</v>
      </c>
      <c r="I8" s="40">
        <v>38.57321340924576</v>
      </c>
      <c r="J8" s="40">
        <v>38.574742764584677</v>
      </c>
      <c r="K8" s="40">
        <v>38.576305093437718</v>
      </c>
      <c r="L8" s="40">
        <v>38.579479359262336</v>
      </c>
      <c r="M8" s="40">
        <v>38.582608410870179</v>
      </c>
      <c r="N8" s="40">
        <v>38.586152630521255</v>
      </c>
      <c r="O8" s="40">
        <v>38.589681275813362</v>
      </c>
      <c r="P8" s="40">
        <v>38.593454740034609</v>
      </c>
      <c r="Q8" s="40">
        <v>38.597274635646002</v>
      </c>
      <c r="R8" s="40">
        <v>38.601001426912902</v>
      </c>
      <c r="S8" s="40">
        <v>38.604744026480731</v>
      </c>
      <c r="T8" s="40">
        <v>38.608431405657626</v>
      </c>
      <c r="U8" s="40">
        <v>38.61224627597246</v>
      </c>
      <c r="V8" s="40">
        <v>38.615990406358506</v>
      </c>
      <c r="W8" s="40">
        <v>38.619810660333869</v>
      </c>
      <c r="X8" s="40">
        <v>38.623565187053757</v>
      </c>
      <c r="Y8" s="40">
        <v>38.62739207545031</v>
      </c>
      <c r="Z8" s="40">
        <v>38.631228676545277</v>
      </c>
      <c r="AA8" s="40">
        <v>38.635640593202353</v>
      </c>
      <c r="AB8" s="40">
        <v>38.640140891397209</v>
      </c>
      <c r="AC8" s="40">
        <v>38.644601974595687</v>
      </c>
      <c r="AD8" s="40">
        <v>38.649151633991451</v>
      </c>
      <c r="AE8" s="40">
        <v>38.653697378945985</v>
      </c>
      <c r="AF8" s="47">
        <v>38.656277217606288</v>
      </c>
      <c r="AG8" s="47">
        <v>38.660417019066543</v>
      </c>
      <c r="AH8" s="47">
        <v>38.66457836477958</v>
      </c>
      <c r="AI8" s="47">
        <v>38.66875775902745</v>
      </c>
      <c r="AJ8" s="47">
        <v>38.672939110132951</v>
      </c>
      <c r="AK8" s="47">
        <v>38.677129523773651</v>
      </c>
      <c r="AL8" s="47">
        <v>38.681309492614567</v>
      </c>
      <c r="AM8" s="47">
        <v>38.685475805197193</v>
      </c>
      <c r="AN8" s="47">
        <v>38.689603900729452</v>
      </c>
      <c r="AO8" s="47">
        <v>38.693683538387546</v>
      </c>
      <c r="AP8" s="47">
        <v>38.697694762685686</v>
      </c>
      <c r="AQ8" s="47">
        <v>38.701705532488496</v>
      </c>
      <c r="AR8" s="47">
        <v>38.705741484342177</v>
      </c>
      <c r="AS8" s="47">
        <v>38.709816970891133</v>
      </c>
      <c r="AT8" s="47">
        <v>38.713969022238743</v>
      </c>
      <c r="AU8" s="47">
        <v>38.7182309696936</v>
      </c>
      <c r="AV8" s="47">
        <v>38.722325077682584</v>
      </c>
      <c r="AW8" s="47">
        <v>38.726411094169237</v>
      </c>
      <c r="AX8" s="47">
        <v>38.730491655064434</v>
      </c>
      <c r="AY8" s="47">
        <v>38.734570379951172</v>
      </c>
      <c r="AZ8" s="47">
        <v>38.738649919861835</v>
      </c>
      <c r="BA8" s="47">
        <v>38.742734891581399</v>
      </c>
      <c r="BB8" s="47">
        <v>38.746828220350288</v>
      </c>
      <c r="BC8" s="47">
        <v>38.750932637905208</v>
      </c>
      <c r="BD8" s="47">
        <v>38.755046998985136</v>
      </c>
      <c r="BE8" s="47">
        <v>38.759166786149812</v>
      </c>
      <c r="BF8" s="47">
        <v>38.763281377808653</v>
      </c>
      <c r="BG8" s="47">
        <v>38.767386213112282</v>
      </c>
      <c r="BH8" s="47">
        <v>38.771479801121181</v>
      </c>
      <c r="BI8" s="47">
        <v>38.775563575313619</v>
      </c>
      <c r="BJ8" s="47">
        <v>38.779646797692799</v>
      </c>
      <c r="BK8" s="47">
        <v>38.783749064587447</v>
      </c>
      <c r="BL8" s="47">
        <v>38.787853386957003</v>
      </c>
      <c r="BM8" s="47">
        <v>38.79195876976376</v>
      </c>
      <c r="BN8" s="47">
        <v>38.796064089479515</v>
      </c>
      <c r="BO8" s="47"/>
      <c r="BP8" s="47"/>
      <c r="BQ8" s="47"/>
      <c r="BR8" s="47"/>
      <c r="BS8" s="47"/>
      <c r="BT8" s="47"/>
      <c r="BU8" s="47"/>
      <c r="BV8" s="47"/>
      <c r="BW8" s="47"/>
      <c r="BX8" s="47"/>
      <c r="BY8" s="47"/>
      <c r="BZ8" s="47"/>
      <c r="CA8" s="47"/>
      <c r="CB8" s="47"/>
      <c r="CC8" s="47"/>
      <c r="CD8" s="47"/>
      <c r="CE8" s="47"/>
      <c r="CF8" s="47"/>
      <c r="CG8" s="47"/>
      <c r="CH8" s="47"/>
      <c r="CI8" s="47"/>
    </row>
    <row r="9" spans="1:87" ht="100" x14ac:dyDescent="0.3">
      <c r="B9" s="31" t="s">
        <v>227</v>
      </c>
      <c r="C9" s="32" t="s">
        <v>272</v>
      </c>
      <c r="D9" s="32" t="s">
        <v>54</v>
      </c>
      <c r="E9" s="31" t="s">
        <v>273</v>
      </c>
      <c r="G9" s="40">
        <v>38.570598103736408</v>
      </c>
      <c r="H9" s="40">
        <v>38.571817990630009</v>
      </c>
      <c r="I9" s="40">
        <v>38.57321340924576</v>
      </c>
      <c r="J9" s="40">
        <v>38.574742764584677</v>
      </c>
      <c r="K9" s="40">
        <v>38.576305093437718</v>
      </c>
      <c r="L9" s="40">
        <v>38.579479359262336</v>
      </c>
      <c r="M9" s="40">
        <v>38.582608410870179</v>
      </c>
      <c r="N9" s="40">
        <v>38.586152630521255</v>
      </c>
      <c r="O9" s="40">
        <v>38.589681275813362</v>
      </c>
      <c r="P9" s="40">
        <v>38.593454740034609</v>
      </c>
      <c r="Q9" s="40">
        <v>38.597274635646002</v>
      </c>
      <c r="R9" s="40">
        <v>38.601001426912902</v>
      </c>
      <c r="S9" s="40">
        <v>38.604744026480731</v>
      </c>
      <c r="T9" s="40">
        <v>38.608431405657626</v>
      </c>
      <c r="U9" s="40">
        <v>38.61224627597246</v>
      </c>
      <c r="V9" s="40">
        <v>38.615990406358506</v>
      </c>
      <c r="W9" s="40">
        <v>38.619810660333869</v>
      </c>
      <c r="X9" s="40">
        <v>38.623565187053757</v>
      </c>
      <c r="Y9" s="40">
        <v>38.62739207545031</v>
      </c>
      <c r="Z9" s="40">
        <v>38.631228676545277</v>
      </c>
      <c r="AA9" s="40">
        <v>38.635640593202353</v>
      </c>
      <c r="AB9" s="40">
        <v>38.640140891397209</v>
      </c>
      <c r="AC9" s="40">
        <v>38.644601974595687</v>
      </c>
      <c r="AD9" s="40">
        <v>38.649151633991451</v>
      </c>
      <c r="AE9" s="40">
        <v>43.913697378945983</v>
      </c>
      <c r="AF9" s="47">
        <v>43.916277217606286</v>
      </c>
      <c r="AG9" s="47">
        <v>43.920417019066541</v>
      </c>
      <c r="AH9" s="47">
        <v>43.924578364779578</v>
      </c>
      <c r="AI9" s="47">
        <v>43.928757759027448</v>
      </c>
      <c r="AJ9" s="47">
        <v>43.932939110132949</v>
      </c>
      <c r="AK9" s="47">
        <v>43.937129523773649</v>
      </c>
      <c r="AL9" s="47">
        <v>43.941309492614565</v>
      </c>
      <c r="AM9" s="47">
        <v>43.945475805197191</v>
      </c>
      <c r="AN9" s="47">
        <v>43.94960390072945</v>
      </c>
      <c r="AO9" s="47">
        <v>43.953683538387544</v>
      </c>
      <c r="AP9" s="47">
        <v>43.957694762685684</v>
      </c>
      <c r="AQ9" s="47">
        <v>43.961705532488494</v>
      </c>
      <c r="AR9" s="47">
        <v>43.965741484342175</v>
      </c>
      <c r="AS9" s="47">
        <v>43.969816970891131</v>
      </c>
      <c r="AT9" s="47">
        <v>43.973969022238741</v>
      </c>
      <c r="AU9" s="47">
        <v>43.978230969693598</v>
      </c>
      <c r="AV9" s="47">
        <v>43.982325077682582</v>
      </c>
      <c r="AW9" s="47">
        <v>43.986411094169235</v>
      </c>
      <c r="AX9" s="47">
        <v>43.990491655064432</v>
      </c>
      <c r="AY9" s="47">
        <v>43.99457037995117</v>
      </c>
      <c r="AZ9" s="47">
        <v>43.998649919861833</v>
      </c>
      <c r="BA9" s="47">
        <v>44.002734891581397</v>
      </c>
      <c r="BB9" s="47">
        <v>44.006828220350286</v>
      </c>
      <c r="BC9" s="47">
        <v>44.010932637905206</v>
      </c>
      <c r="BD9" s="47">
        <v>44.015046998985135</v>
      </c>
      <c r="BE9" s="47">
        <v>44.01916678614981</v>
      </c>
      <c r="BF9" s="47">
        <v>44.023281377808651</v>
      </c>
      <c r="BG9" s="47">
        <v>44.02738621311228</v>
      </c>
      <c r="BH9" s="47">
        <v>44.031479801121179</v>
      </c>
      <c r="BI9" s="47">
        <v>44.035563575313617</v>
      </c>
      <c r="BJ9" s="47">
        <v>44.039646797692797</v>
      </c>
      <c r="BK9" s="47">
        <v>44.043749064587445</v>
      </c>
      <c r="BL9" s="47">
        <v>44.047853386957001</v>
      </c>
      <c r="BM9" s="47">
        <v>44.051958769763758</v>
      </c>
      <c r="BN9" s="47">
        <v>44.056064089479513</v>
      </c>
      <c r="BO9" s="47"/>
      <c r="BP9" s="47"/>
      <c r="BQ9" s="47"/>
      <c r="BR9" s="47"/>
      <c r="BS9" s="47"/>
      <c r="BT9" s="47"/>
      <c r="BU9" s="47"/>
      <c r="BV9" s="47"/>
      <c r="BW9" s="47"/>
      <c r="BX9" s="47"/>
      <c r="BY9" s="47"/>
      <c r="BZ9" s="47"/>
      <c r="CA9" s="47"/>
      <c r="CB9" s="47"/>
      <c r="CC9" s="47"/>
      <c r="CD9" s="47"/>
      <c r="CE9" s="47"/>
      <c r="CF9" s="47"/>
      <c r="CG9" s="47"/>
      <c r="CH9" s="47"/>
      <c r="CI9" s="47"/>
    </row>
    <row r="10" spans="1:87" ht="75" x14ac:dyDescent="0.3">
      <c r="B10" s="31" t="s">
        <v>230</v>
      </c>
      <c r="C10" s="32" t="s">
        <v>274</v>
      </c>
      <c r="D10" s="32" t="s">
        <v>54</v>
      </c>
      <c r="E10" s="31" t="s">
        <v>232</v>
      </c>
      <c r="G10" s="40">
        <v>3.6427</v>
      </c>
      <c r="H10" s="40">
        <v>3.6380599999999998</v>
      </c>
      <c r="I10" s="40">
        <v>3.63341</v>
      </c>
      <c r="J10" s="40">
        <v>3.6287699999999998</v>
      </c>
      <c r="K10" s="40">
        <v>3.62412</v>
      </c>
      <c r="L10" s="40">
        <v>3.6194700000000002</v>
      </c>
      <c r="M10" s="40">
        <v>3.61483</v>
      </c>
      <c r="N10" s="40">
        <v>3.6101800000000002</v>
      </c>
      <c r="O10" s="40">
        <v>3.60554</v>
      </c>
      <c r="P10" s="40">
        <v>3.6008900000000001</v>
      </c>
      <c r="Q10" s="40">
        <v>3.5962399999999999</v>
      </c>
      <c r="R10" s="40">
        <v>3.5916000000000001</v>
      </c>
      <c r="S10" s="40">
        <v>3.5869499999999999</v>
      </c>
      <c r="T10" s="40">
        <v>3.5823100000000001</v>
      </c>
      <c r="U10" s="40">
        <v>3.5776599999999998</v>
      </c>
      <c r="V10" s="40">
        <v>3.5730200000000001</v>
      </c>
      <c r="W10" s="40">
        <v>3.5683699999999998</v>
      </c>
      <c r="X10" s="40">
        <v>3.56372</v>
      </c>
      <c r="Y10" s="40">
        <v>3.5590799999999998</v>
      </c>
      <c r="Z10" s="40">
        <v>3.55443</v>
      </c>
      <c r="AA10" s="40">
        <v>3.5497899999999998</v>
      </c>
      <c r="AB10" s="40">
        <v>3.54514</v>
      </c>
      <c r="AC10" s="40">
        <v>3.5404900000000001</v>
      </c>
      <c r="AD10" s="40">
        <v>3.5358499999999999</v>
      </c>
      <c r="AE10" s="40">
        <v>3.5312000000000001</v>
      </c>
      <c r="AF10" s="47">
        <v>3.5265599999999999</v>
      </c>
      <c r="AG10" s="47">
        <v>3.5219100000000001</v>
      </c>
      <c r="AH10" s="47">
        <v>3.5172699999999999</v>
      </c>
      <c r="AI10" s="47">
        <v>3.5126200000000001</v>
      </c>
      <c r="AJ10" s="47">
        <v>3.5079699999999998</v>
      </c>
      <c r="AK10" s="47">
        <v>3.5033300000000001</v>
      </c>
      <c r="AL10" s="47">
        <v>3.4986799999999998</v>
      </c>
      <c r="AM10" s="47">
        <v>3.49404</v>
      </c>
      <c r="AN10" s="47">
        <v>3.4893900000000002</v>
      </c>
      <c r="AO10" s="47">
        <v>3.4847399999999999</v>
      </c>
      <c r="AP10" s="47">
        <v>3.4801000000000002</v>
      </c>
      <c r="AQ10" s="47">
        <v>3.4754499999999999</v>
      </c>
      <c r="AR10" s="47">
        <v>3.4708100000000002</v>
      </c>
      <c r="AS10" s="47">
        <v>3.4661599999999999</v>
      </c>
      <c r="AT10" s="47">
        <v>3.4615200000000002</v>
      </c>
      <c r="AU10" s="47">
        <v>3.4568699999999999</v>
      </c>
      <c r="AV10" s="47">
        <v>3.4522200000000001</v>
      </c>
      <c r="AW10" s="47">
        <v>3.4475799999999999</v>
      </c>
      <c r="AX10" s="47">
        <v>3.44293</v>
      </c>
      <c r="AY10" s="47">
        <v>3.4382899999999998</v>
      </c>
      <c r="AZ10" s="47">
        <v>3.43364</v>
      </c>
      <c r="BA10" s="47">
        <v>3.4289900000000002</v>
      </c>
      <c r="BB10" s="47">
        <v>3.42435</v>
      </c>
      <c r="BC10" s="47">
        <v>3.4197000000000002</v>
      </c>
      <c r="BD10" s="47">
        <v>3.41506</v>
      </c>
      <c r="BE10" s="47">
        <v>3.4104100000000002</v>
      </c>
      <c r="BF10" s="47">
        <v>3.40577</v>
      </c>
      <c r="BG10" s="47">
        <v>3.4011200000000001</v>
      </c>
      <c r="BH10" s="47">
        <v>3.3964699999999999</v>
      </c>
      <c r="BI10" s="47">
        <v>3.3918300000000001</v>
      </c>
      <c r="BJ10" s="47">
        <v>3.3871799999999999</v>
      </c>
      <c r="BK10" s="47">
        <v>3.3825400000000001</v>
      </c>
      <c r="BL10" s="47">
        <v>3.3778899999999998</v>
      </c>
      <c r="BM10" s="47">
        <v>3.37324</v>
      </c>
      <c r="BN10" s="47">
        <v>3.3690000000000002</v>
      </c>
      <c r="BO10" s="47"/>
      <c r="BP10" s="47"/>
      <c r="BQ10" s="47"/>
      <c r="BR10" s="47"/>
      <c r="BS10" s="47"/>
      <c r="BT10" s="47"/>
      <c r="BU10" s="47"/>
      <c r="BV10" s="47"/>
      <c r="BW10" s="47"/>
      <c r="BX10" s="47"/>
      <c r="BY10" s="47"/>
      <c r="BZ10" s="47"/>
      <c r="CA10" s="47"/>
      <c r="CB10" s="47"/>
      <c r="CC10" s="47"/>
      <c r="CD10" s="47"/>
      <c r="CE10" s="47"/>
      <c r="CF10" s="47"/>
      <c r="CG10" s="47"/>
      <c r="CH10" s="47"/>
      <c r="CI10" s="47"/>
    </row>
    <row r="11" spans="1:87" ht="112.5" x14ac:dyDescent="0.3">
      <c r="B11" s="31" t="s">
        <v>233</v>
      </c>
      <c r="C11" s="32" t="s">
        <v>275</v>
      </c>
      <c r="D11" s="32" t="s">
        <v>54</v>
      </c>
      <c r="E11" s="31" t="s">
        <v>276</v>
      </c>
      <c r="G11" s="24">
        <v>5.8500822658292986</v>
      </c>
      <c r="H11" s="24">
        <v>5.8044527096570668</v>
      </c>
      <c r="I11" s="24">
        <v>5.7525664778507331</v>
      </c>
      <c r="J11" s="24">
        <v>5.6957671175272218</v>
      </c>
      <c r="K11" s="24">
        <v>5.637351566473809</v>
      </c>
      <c r="L11" s="24">
        <v>5.5261696583589526</v>
      </c>
      <c r="M11" s="24">
        <v>5.4158547146285034</v>
      </c>
      <c r="N11" s="24">
        <v>5.2914803716291203</v>
      </c>
      <c r="O11" s="24">
        <v>5.1668791712771398</v>
      </c>
      <c r="P11" s="24">
        <v>5.0336937942244404</v>
      </c>
      <c r="Q11" s="24">
        <v>4.8981948462385123</v>
      </c>
      <c r="R11" s="24">
        <v>4.7649545932614501</v>
      </c>
      <c r="S11" s="24">
        <v>4.6304544366835803</v>
      </c>
      <c r="T11" s="24">
        <v>4.4968671728133955</v>
      </c>
      <c r="U11" s="24">
        <v>4.3582545135077115</v>
      </c>
      <c r="V11" s="24">
        <v>4.2210289800198417</v>
      </c>
      <c r="W11" s="24">
        <v>4.0804371470479257</v>
      </c>
      <c r="X11" s="24">
        <v>3.941033539894331</v>
      </c>
      <c r="Y11" s="24">
        <v>3.7982761098250837</v>
      </c>
      <c r="Z11" s="24">
        <v>3.6541822035484479</v>
      </c>
      <c r="AA11" s="24">
        <v>3.4903728708568718</v>
      </c>
      <c r="AB11" s="24">
        <v>3.3225887946063111</v>
      </c>
      <c r="AC11" s="24">
        <v>3.1549016075379033</v>
      </c>
      <c r="AD11" s="24">
        <v>2.9831311849236108</v>
      </c>
      <c r="AE11" s="24">
        <v>8.0702239110146916</v>
      </c>
      <c r="AF11" s="47">
        <v>7.9841009605966597</v>
      </c>
      <c r="AG11" s="47">
        <v>7.8291475658102581</v>
      </c>
      <c r="AH11" s="47">
        <v>7.6734076215218501</v>
      </c>
      <c r="AI11" s="47">
        <v>7.5171091056186921</v>
      </c>
      <c r="AJ11" s="47">
        <v>7.3608463850908876</v>
      </c>
      <c r="AK11" s="47">
        <v>7.2044529295021373</v>
      </c>
      <c r="AL11" s="47">
        <v>7.0486470316227496</v>
      </c>
      <c r="AM11" s="47">
        <v>6.8935637227947719</v>
      </c>
      <c r="AN11" s="47">
        <v>6.7400454270856898</v>
      </c>
      <c r="AO11" s="47">
        <v>6.5884031395695661</v>
      </c>
      <c r="AP11" s="47">
        <v>6.4392168672065395</v>
      </c>
      <c r="AQ11" s="47">
        <v>6.2901894797006523</v>
      </c>
      <c r="AR11" s="47">
        <v>6.1402777289999548</v>
      </c>
      <c r="AS11" s="47">
        <v>5.9887482330129007</v>
      </c>
      <c r="AT11" s="47">
        <v>5.8339792947736839</v>
      </c>
      <c r="AU11" s="47">
        <v>5.6743660225210366</v>
      </c>
      <c r="AV11" s="47">
        <v>5.522137817587744</v>
      </c>
      <c r="AW11" s="47">
        <v>5.3702084446995091</v>
      </c>
      <c r="AX11" s="47">
        <v>5.2184766694388678</v>
      </c>
      <c r="AY11" s="47">
        <v>5.0667715899193286</v>
      </c>
      <c r="AZ11" s="47">
        <v>4.9149983088095119</v>
      </c>
      <c r="BA11" s="47">
        <v>4.7629759207418356</v>
      </c>
      <c r="BB11" s="47">
        <v>4.6105897872668713</v>
      </c>
      <c r="BC11" s="47">
        <v>4.4577760856516928</v>
      </c>
      <c r="BD11" s="47">
        <v>4.3045728329345572</v>
      </c>
      <c r="BE11" s="47">
        <v>4.1511824188883235</v>
      </c>
      <c r="BF11" s="47">
        <v>3.9979758400462839</v>
      </c>
      <c r="BG11" s="47">
        <v>3.845169295011742</v>
      </c>
      <c r="BH11" s="47">
        <v>3.6928343489875042</v>
      </c>
      <c r="BI11" s="47">
        <v>3.5409062161204319</v>
      </c>
      <c r="BJ11" s="47">
        <v>3.3890161973650885</v>
      </c>
      <c r="BK11" s="47">
        <v>3.2362846841575377</v>
      </c>
      <c r="BL11" s="47">
        <v>3.0834849578240631</v>
      </c>
      <c r="BM11" s="47">
        <v>2.9306502574321938</v>
      </c>
      <c r="BN11" s="47">
        <v>2.777416782470929</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9HvcwR1WFh9oTROxLxmGk0TMlDelRIc0NXFF8eHniyx2/Hj4y8xZsKf/79uukATxbV9peBdHkjEuAP0A8jzExA==" saltValue="gqYh1y1kYc+MhmAOwavcfQ=="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3e4c319f-f868-4ceb-8801-8cf7367b8c3d"/>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2d0b8a70-048c-48a5-9212-02ef6b6db58c"/>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2018-03-22T09:20:21Z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