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S:\Supply Demand Planning\WRMP 19\6.0 Report Production\OFWAT Tables\Market Information\Website - Publish\"/>
    </mc:Choice>
  </mc:AlternateContent>
  <bookViews>
    <workbookView xWindow="0" yWindow="0" windowWidth="15480" windowHeight="6950" tabRatio="737"/>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<sst xmlns="http://schemas.openxmlformats.org/spreadsheetml/2006/main" count="1206" uniqueCount="537">
  <si>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</si>
  <si>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</si>
  <si>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</si>
  <si>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</si>
  <si>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</si>
  <si>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</si>
  <si>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</si>
  <si>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</si>
  <si>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</si>
  <si>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</si>
  <si>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</si>
  <si>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</si>
  <si>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</si>
  <si>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</si>
  <si>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</si>
  <si>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</si>
  <si>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</si>
  <si>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</si>
  <si>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</si>
  <si>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</si>
  <si>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</si>
  <si>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</si>
  <si>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</si>
  <si>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</si>
  <si>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</si>
  <si>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</si>
  <si>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</si>
  <si>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</si>
  <si>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</si>
  <si>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</si>
  <si>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</si>
  <si>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</si>
  <si>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</si>
  <si>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</si>
  <si>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</si>
  <si>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</si>
  <si>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</si>
  <si>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</si>
  <si>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</si>
  <si>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</si>
  <si>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</si>
  <si>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</si>
  <si>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</si>
  <si>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</si>
  <si>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</si>
  <si>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</si>
  <si>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</si>
  <si>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</si>
  <si>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</si>
  <si>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</si>
  <si>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</si>
  <si>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</si>
  <si>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</si>
  <si>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</si>
  <si>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</si>
  <si>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</si>
  <si>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</si>
  <si>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</si>
  <si>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</si>
  <si>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</si>
  <si>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</si>
  <si>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</si>
  <si>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</si>
  <si>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</si>
  <si>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</si>
  <si>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</si>
  <si>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</si>
  <si>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</si>
  <si>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</si>
  <si>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</si>
  <si>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</si>
  <si>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</si>
  <si>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</si>
  <si>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</si>
  <si>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</si>
  <si>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</si>
  <si>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</si>
  <si>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</si>
  <si>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</si>
  <si>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</si>
  <si>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</si>
  <si>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</si>
  <si>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</si>
  <si>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</si>
  <si>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</si>
  <si>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</si>
  <si>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</si>
  <si>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</si>
  <si>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</si>
  <si>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</si>
  <si>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</si>
  <si>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</si>
  <si>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</si>
  <si>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</si>
  <si>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</si>
  <si>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</si>
  <si>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</si>
  <si>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</si>
  <si>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</si>
  <si>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</si>
  <si>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</si>
  <si>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</si>
  <si>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</si>
  <si>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</si>
  <si>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</si>
  <si>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</si>
  <si>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</si>
  <si>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</si>
  <si>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</si>
  <si>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</si>
  <si>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</si>
  <si>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</si>
  <si>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</si>
  <si>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</si>
  <si>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</si>
  <si>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</si>
  <si>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</si>
  <si>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</si>
  <si>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</si>
  <si>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</si>
  <si>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</si>
  <si>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</si>
  <si>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</si>
  <si>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</si>
  <si>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</si>
  <si>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</si>
  <si>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</si>
  <si>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</si>
  <si>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</si>
  <si>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</si>
  <si>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</si>
  <si>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</si>
  <si>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</si>
  <si>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</si>
  <si>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</si>
  <si>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</si>
  <si>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</si>
  <si>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</si>
  <si>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</si>
  <si>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</si>
  <si>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</si>
  <si>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</si>
  <si>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</si>
  <si>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</si>
  <si>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</si>
  <si>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</si>
  <si>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</si>
  <si>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</si>
  <si>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</si>
  <si>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</si>
  <si>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</si>
  <si>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</si>
  <si>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</si>
  <si>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</si>
  <si>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</si>
  <si>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</si>
  <si>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</si>
  <si>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</si>
  <si>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</si>
  <si>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</si>
  <si>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</si>
  <si>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</si>
  <si>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</si>
  <si>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</si>
  <si>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</si>
  <si>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</si>
  <si>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</si>
  <si>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</si>
  <si>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</si>
  <si>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</si>
  <si>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</si>
  <si>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</si>
  <si>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</si>
  <si>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</si>
  <si>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</si>
  <si>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</si>
  <si>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</si>
  <si>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</si>
  <si>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</si>
  <si>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</si>
  <si>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</si>
  <si>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</si>
  <si>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</si>
  <si>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</si>
  <si>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</si>
  <si>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</si>
  <si>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</si>
  <si>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</si>
  <si>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</si>
  <si>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</si>
  <si>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</si>
  <si>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</si>
  <si>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</si>
  <si>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</si>
  <si>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</si>
  <si>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</si>
  <si>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</si>
  <si>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</si>
  <si>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</si>
  <si>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</si>
  <si>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</si>
  <si>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</si>
  <si>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</si>
  <si>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</si>
  <si>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</si>
  <si>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</si>
  <si>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</si>
  <si>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</si>
  <si>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</si>
  <si>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</si>
  <si>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</si>
  <si>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</si>
  <si>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</si>
  <si>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</si>
  <si>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</si>
  <si>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</si>
  <si>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</si>
  <si>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</si>
  <si>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</si>
  <si>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</si>
  <si>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</si>
  <si>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</si>
  <si>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</si>
  <si>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</si>
  <si>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</si>
  <si>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</si>
  <si>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</si>
  <si>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</si>
  <si>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</si>
  <si>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</si>
  <si>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</si>
  <si>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</si>
  <si>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</si>
  <si>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</si>
  <si>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</si>
  <si>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</si>
  <si>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</si>
  <si>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</si>
  <si>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</si>
  <si>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</si>
  <si>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</si>
  <si>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</si>
  <si>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</si>
  <si>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</si>
  <si>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</si>
  <si>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</si>
  <si>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</si>
  <si>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</si>
  <si>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</si>
  <si>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</si>
  <si>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</si>
  <si>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</si>
  <si>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</si>
  <si>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</si>
  <si>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</si>
  <si>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</si>
  <si>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</si>
  <si>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</si>
  <si>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</si>
  <si>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</si>
  <si>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</si>
  <si>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</si>
  <si>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</si>
  <si>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</si>
  <si>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</si>
  <si>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</si>
  <si>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</si>
  <si>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</si>
  <si>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</si>
  <si>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</si>
  <si>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</si>
  <si>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</si>
  <si>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</si>
  <si>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</si>
  <si>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</si>
  <si>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</si>
  <si>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</si>
  <si>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</si>
  <si>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</si>
  <si>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</si>
  <si>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</si>
  <si>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</si>
  <si>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</si>
  <si>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</si>
  <si>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</si>
  <si>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</si>
  <si>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</si>
  <si>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</si>
  <si>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</si>
  <si>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</si>
  <si>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</si>
  <si>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</si>
  <si>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</si>
  <si>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</si>
  <si>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</si>
  <si>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</si>
  <si>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</si>
  <si>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</si>
  <si>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</si>
  <si>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</si>
  <si>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</si>
  <si>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</si>
  <si>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</si>
  <si>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</si>
  <si>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</si>
  <si>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</si>
  <si>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</si>
  <si>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</si>
  <si>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</si>
  <si>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</si>
  <si>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</si>
  <si>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</si>
  <si>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</si>
  <si>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</si>
  <si>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</si>
  <si>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</si>
  <si>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</si>
  <si>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</si>
  <si>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</si>
  <si>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</si>
  <si>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</si>
  <si>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</si>
  <si>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</si>
  <si>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</si>
  <si>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</si>
  <si>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</si>
  <si>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</si>
  <si>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</si>
  <si>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</si>
  <si>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</si>
  <si>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</si>
  <si>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</si>
  <si>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</si>
  <si>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</si>
  <si>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</si>
  <si>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</si>
  <si>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</si>
  <si>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</si>
  <si>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</si>
  <si>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</si>
  <si>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</si>
  <si>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</si>
  <si>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</si>
  <si>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</si>
  <si>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</si>
  <si>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</si>
  <si>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</si>
  <si>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</si>
  <si>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</si>
  <si>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</si>
  <si>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</si>
  <si>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</si>
  <si>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</si>
  <si>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</si>
  <si>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</si>
  <si>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</si>
  <si>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</si>
  <si>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</si>
  <si>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</si>
  <si>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Lee</t>
  </si>
  <si>
    <t>dWRMP19</t>
  </si>
  <si>
    <t>28.39 Ml/d</t>
  </si>
  <si>
    <t>n/a</t>
  </si>
  <si>
    <t>AFF-TPO-WRZ3-0134 : Vauxhall (IBC Vehicles) Groundwater</t>
  </si>
  <si>
    <t>AFF-RES-WRZ3-0815 : Edelsborough Reservoir</t>
  </si>
  <si>
    <t>AFF-RES-WRZ3-0814 : Honeywick Rye Reservoir</t>
  </si>
  <si>
    <t>AFF-EFF-WRZ3-0180 : Stevenage STW - Effluent Reuse</t>
  </si>
  <si>
    <t>AFF-RTR-WRZ3-1067 : Grand Union Canal (GUC) (Pitsford Transfer)</t>
  </si>
  <si>
    <t>AFF-RTR-WRZ3-0860 : New Anglian Water Imports</t>
  </si>
  <si>
    <t>AFF-LEA-WRZ3-ALCS2</t>
  </si>
  <si>
    <t>AFF-LEA-WRZ3-ALCS1</t>
  </si>
  <si>
    <t>AFF-LEA-WRZ3-1009 : OPTION 1009 POLICY 2: MAINS &amp; COMM PIPE RENEWAL</t>
  </si>
  <si>
    <t>AFF-LEA-WRZ3-1008 : OPTION 1008 POLICY 3: COMM PIPE RENEWAL</t>
  </si>
  <si>
    <t>AFF-LEA-WRZ3-637c : Option 637c Reduce leakage by 15 Ml/d</t>
  </si>
  <si>
    <t>AFF-LEA-WRZ3-637b : Option 637b Reduce leakage by 10 Ml/d</t>
  </si>
  <si>
    <t>AFF-LEA-WRZ3-637a : Option 637a Reduce leakage by 5 Ml/d</t>
  </si>
  <si>
    <t>AFF-LEA-WRZ3-0423 : Option 423 New PRVs</t>
  </si>
  <si>
    <t>AFF-LEA-WRZ3-0424 : Option 424 Better control of PRVs</t>
  </si>
  <si>
    <t>AFF-LEA-WRZ3-1011 : Option 1011 Trunk Mains Leakage</t>
  </si>
  <si>
    <t>AFF-REU-WRZ3-621 : Large user - surface water reuse (Luton Airport)</t>
  </si>
  <si>
    <t>AFF-REU-WRZ3-620 : Large user - rainwater harvesting (Luton Airport)</t>
  </si>
  <si>
    <t>AFF-WEF-WRZ3-1000 : Water Audits Retail - non process</t>
  </si>
  <si>
    <t>AFF-MET-WRZ3-0531 : Metering of Leftover Commercials</t>
  </si>
  <si>
    <t>AFF-MET-WRZ3-1010 : Street level PHC</t>
  </si>
  <si>
    <t>AFF-MET-WRZ3-0904 : Compulsory Metering fixed network</t>
  </si>
  <si>
    <t>AFF-REU-WRZ3-603 : Communal rainwater use</t>
  </si>
  <si>
    <t>AFF-LEA-WRZ3-1010 : Enhanced use of WSP meters</t>
  </si>
  <si>
    <t>AFF-WEF-WRZ3-0569 : Housing Associations - targeted programme</t>
  </si>
  <si>
    <t>AFF-WEF-WRZ3-0901 : Comprehensive household water audit and retrofit</t>
  </si>
  <si>
    <t>AFF-WEF-WRZ3-0567 : Community Water Efficiency Scheme</t>
  </si>
  <si>
    <t>AFF-MET-WRZ3-0186 : Change of Owner Metering</t>
  </si>
  <si>
    <t>AFF-LEA-WRZ3-1007 : Option 1007 Enhanced SP free repair policy</t>
  </si>
  <si>
    <t>WHIH</t>
  </si>
  <si>
    <t>WELL</t>
  </si>
  <si>
    <t>THUN</t>
  </si>
  <si>
    <t>OUGH/OFF</t>
  </si>
  <si>
    <t>FULL</t>
  </si>
  <si>
    <t>AFF-TPO-WRZ3-0134</t>
  </si>
  <si>
    <t>AFF-RES-WRZ3-0815</t>
  </si>
  <si>
    <t>AFF-RES-WRZ3-0814</t>
  </si>
  <si>
    <t>AFF-NGW-WRZ3-1075</t>
  </si>
  <si>
    <t>AFF-NGW-WRZ3-1068</t>
  </si>
  <si>
    <t>AFF-NGW-WRZ3-1053</t>
  </si>
  <si>
    <t>AFF-NGW-WRZ3-0548</t>
  </si>
  <si>
    <t>AFF-EGW-WRZ3-0502</t>
  </si>
  <si>
    <t>AFF-EFF-WRZ3-0180</t>
  </si>
  <si>
    <t>AFF-RTR-WRZ3-1067</t>
  </si>
  <si>
    <t>AFF-RTR-WRZ3-0860</t>
  </si>
  <si>
    <t>AFF-NTW-WRZ3-1042</t>
  </si>
  <si>
    <t>AFF-RTR-WRZ3-1028</t>
  </si>
  <si>
    <t>AFF-CTR-WRZ3-2001</t>
  </si>
  <si>
    <t>AFF-CTR-WRZ3-1099</t>
  </si>
  <si>
    <t>AFF-CTR-WRZ3-0349</t>
  </si>
  <si>
    <t>AFF-CTR-WRZ3-0076</t>
  </si>
  <si>
    <t>AFF-CTR-WRZ3-0028</t>
  </si>
  <si>
    <t>AFF-CTR-WRZ1-1097</t>
  </si>
  <si>
    <t>AFF-LEA-WRZ3-1009</t>
  </si>
  <si>
    <t>AFF-LEA-WRZ3-1008</t>
  </si>
  <si>
    <t>AFF-LEA-WRZ3-637c</t>
  </si>
  <si>
    <t>AFF-LEA-WRZ3-637b</t>
  </si>
  <si>
    <t>AFF-LEA-WRZ3-637a</t>
  </si>
  <si>
    <t>AFF-LEA-WRZ3-0423</t>
  </si>
  <si>
    <t>AFF-LEA-WRZ3-0424</t>
  </si>
  <si>
    <t>AFF-LEA-WRZ3-1011</t>
  </si>
  <si>
    <t>AFF-REU-WRZ3-621</t>
  </si>
  <si>
    <t>AFF-REU-WRZ3-620</t>
  </si>
  <si>
    <t>AFF-WEF-WRZ3-1000</t>
  </si>
  <si>
    <t>AFF-MET-WRZ3-0531</t>
  </si>
  <si>
    <t>AFF-MET-WRZ3-1010</t>
  </si>
  <si>
    <t>AFF-MET-WRZ3-0904</t>
  </si>
  <si>
    <t>AFF-REU-WRZ3-603</t>
  </si>
  <si>
    <t>AFF-LEA-WRZ3-1010</t>
  </si>
  <si>
    <t>AFF-WEF-WRZ3-0569</t>
  </si>
  <si>
    <t>AFF-WEF-WRZ3-0901</t>
  </si>
  <si>
    <t>AFF-WEF-WRZ3-0567</t>
  </si>
  <si>
    <t>AFF-MET-WRZ3-0186</t>
  </si>
  <si>
    <t>AFF-LEA-WRZ3-1007</t>
  </si>
  <si>
    <t>DP/OO</t>
  </si>
  <si>
    <t>TPO</t>
  </si>
  <si>
    <t>RES</t>
  </si>
  <si>
    <t>NGW</t>
  </si>
  <si>
    <t>EGW</t>
  </si>
  <si>
    <t>EFF</t>
  </si>
  <si>
    <t>RTR</t>
  </si>
  <si>
    <t>NTW</t>
  </si>
  <si>
    <t>CTR</t>
  </si>
  <si>
    <t>LEA</t>
  </si>
  <si>
    <t>REU</t>
  </si>
  <si>
    <t>WEF</t>
  </si>
  <si>
    <t>MET</t>
  </si>
  <si>
    <t>DAPWL (17 sources) and Licence (12 sources) are primarily the constraining factors.</t>
  </si>
  <si>
    <t>Under DYCP conditions, network constraints in WRZ3 apply for 3 sources and for treatment, 4 sources.</t>
  </si>
  <si>
    <t>1 in 10 years</t>
  </si>
  <si>
    <t>1 in 40 years</t>
  </si>
  <si>
    <t>WRZ3. See map in Cover Sheet (Column 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</si>
  <si>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</si>
  <si>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</si>
  <si>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</si>
  <si>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</si>
  <si>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</si>
  <si>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</si>
  <si>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</si>
  <si>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</si>
  <si>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</si>
  <si>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</si>
  <si>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</si>
  <si>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</si>
  <si>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</si>
  <si>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</si>
  <si>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</si>
  <si>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</si>
  <si>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</si>
  <si>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Scheme 38</t>
  </si>
  <si>
    <t>Scheme 39</t>
  </si>
  <si>
    <t>Scheme 40</t>
  </si>
  <si>
    <t>Scheme 41</t>
  </si>
  <si>
    <t>Scheme 42</t>
  </si>
  <si>
    <t>Scheme 43</t>
  </si>
  <si>
    <t>Scheme 44</t>
  </si>
  <si>
    <t>Scheme 45</t>
  </si>
  <si>
    <t>Scheme 46</t>
  </si>
  <si>
    <t>Scheme 47</t>
  </si>
  <si>
    <t>N</t>
  </si>
  <si>
    <t>-</t>
  </si>
  <si>
    <t>Y</t>
  </si>
  <si>
    <t>7th February 2018</t>
  </si>
  <si>
    <t xml:space="preserve">waterresourceplanning@affinitywater.co.uk </t>
  </si>
  <si>
    <t>If required, please request using above email address.</t>
  </si>
  <si>
    <t>See cover sheet.</t>
  </si>
  <si>
    <t>41 (including Grafham)</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</si>
  <si>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</si>
  <si>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</si>
  <si>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</si>
  <si>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05.03.2018</t>
  </si>
  <si>
    <t>Version 1</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</si>
  <si>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</si>
  <si>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</si>
  <si>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</si>
  <si>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</si>
  <si>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</si>
  <si>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</si>
  <si>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</si>
  <si>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</si>
  <si>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</si>
  <si>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</si>
  <si>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</si>
  <si>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</si>
  <si>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</si>
  <si>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</si>
  <si>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</si>
  <si>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</si>
  <si>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</si>
  <si>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</si>
  <si>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</si>
  <si>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</si>
  <si>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</si>
  <si>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</si>
  <si>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WHIH : Drought Permit</t>
  </si>
  <si>
    <t>WELL : Drought Permit</t>
  </si>
  <si>
    <t>THUN : Drought Permit</t>
  </si>
  <si>
    <t>OUGH/OFF : Drought Permit</t>
  </si>
  <si>
    <t>FULL : Drought Permit</t>
  </si>
  <si>
    <t>AFF-NGW-WRZ3-1075 : NOMA Increased Abstraction</t>
  </si>
  <si>
    <t>AFF-NGW-WRZ3-1068 : RUNGS (AMP7 LGS Borehole)</t>
  </si>
  <si>
    <t>AFF-NGW-WRZ3-1053 : KINW</t>
  </si>
  <si>
    <t>AFF-NGW-WRZ3-0548 : HART borehole replacement for PORT</t>
  </si>
  <si>
    <t>AFF-EGW-WRZ3-0502 : MUSL Peak Licence Scheme</t>
  </si>
  <si>
    <t>AFF-NTW-WRZ3-1042 : SUND New Treatment Work</t>
  </si>
  <si>
    <t>AFF-RTR-WRZ3-1028 : LOWE supply 3rd dry winter</t>
  </si>
  <si>
    <t>AFF-CTR-WRZ3-2001 : CHAU to PRER</t>
  </si>
  <si>
    <t>AFF-CTR-WRZ3-1099 : Boxted to CHAU</t>
  </si>
  <si>
    <t>AFF-CTR-WRZ3-0349 : BUGR to SACO additional trunk main</t>
  </si>
  <si>
    <t>AFF-CTR-WRZ3-0076 : BUGR to Preston</t>
  </si>
  <si>
    <t>AFF-CTR-WRZ3-0028 : HWFS ARKR Transfer Upgrade</t>
  </si>
  <si>
    <t>AFF-CTR-WRZ1-1097 : BATC to Boxted</t>
  </si>
  <si>
    <t>Works 1 - 29.30Ml/d - 0.25Ml/d - Groundwater - W4
Works 2 - 36.00Ml/d - 8.05Ml/d - Groundwater - W5
Works 3 - 30.504Ml/d - 6.864Ml/d - Groundwater - W4
Works 4 - 11.37Ml/d - 2.45Ml/d - Groundwater - W4
Works 5 - 9.12Ml/d - 3.46Ml/d - Groundwater - W5</t>
  </si>
  <si>
    <t>SD1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</si>
</sst>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1">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4" borderId="16"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7"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771070</xdr:colOff>
      <xdr:row>5</xdr:row>
      <xdr:rowOff>117930</xdr:rowOff>
    </xdr:from>
    <xdr:to>
      <xdr:col>4</xdr:col>
      <xdr:colOff>2866571</xdr:colOff>
      <xdr:row>14</xdr:row>
      <xdr:rowOff>637360</xdr:rowOff>
    </xdr:to>
    <xdr:pic>
      <xdr:nvPicPr>
        <xdr:cNvPr id="5" name="Picture 4">
          <a:extLst>
            <a:ext uri="{FF2B5EF4-FFF2-40B4-BE49-F238E27FC236}">
              <a16:creationId xmlns:a16="http://schemas.microsoft.com/office/drawing/2014/main" id="{5CDB9F4A-1FED-4679-AC51-7B710924932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050" b="4582"/>
        <a:stretch/>
      </xdr:blipFill>
      <xdr:spPr>
        <a:xfrm>
          <a:off x="9416141" y="1687287"/>
          <a:ext cx="2095501" cy="2678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terresourceplanning@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479"/>
    <pageSetUpPr fitToPage="1"/>
  </sheetPr>
  <dimension ref="A1:G62"/>
  <sheetViews>
    <sheetView showGridLines="0" tabSelected="1" zoomScale="70" zoomScaleNormal="70" workbookViewId="0"/>
  </sheetViews>
  <sheetFormatPr defaultColWidth="0" defaultRowHeight="13.75" customHeight="1" zeroHeight="1" x14ac:dyDescent="0.3"/>
  <cols>
    <col min="1" max="1" width="1.58203125" customWidth="1"/>
    <col min="2" max="2" width="51.33203125" customWidth="1"/>
    <col min="3" max="3" width="56.33203125" customWidth="1"/>
    <col min="4" max="4" width="4.08203125" customWidth="1"/>
    <col min="5" max="5" width="47.832031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5" t="str">
        <f>C1</f>
        <v>Affinity Water</v>
      </c>
      <c r="E5" s="9" t="s">
        <v>3</v>
      </c>
    </row>
    <row r="6" spans="1:7" ht="16.5" thickBot="1" x14ac:dyDescent="0.35">
      <c r="B6" s="10" t="s">
        <v>357</v>
      </c>
      <c r="C6" s="56" t="s">
        <v>359</v>
      </c>
      <c r="E6" s="11"/>
    </row>
    <row r="7" spans="1:7" ht="12" customHeight="1" thickBot="1" x14ac:dyDescent="0.35">
      <c r="A7" s="12"/>
      <c r="B7" s="13"/>
      <c r="C7" s="52"/>
      <c r="D7" s="12"/>
      <c r="E7" s="14"/>
      <c r="F7" s="12"/>
      <c r="G7" s="12"/>
    </row>
    <row r="8" spans="1:7" ht="16" x14ac:dyDescent="0.3">
      <c r="B8" s="8" t="s">
        <v>4</v>
      </c>
      <c r="C8" s="55" t="s">
        <v>360</v>
      </c>
      <c r="E8" s="11"/>
    </row>
    <row r="9" spans="1:7" ht="16" x14ac:dyDescent="0.3">
      <c r="B9" s="15" t="s">
        <v>5</v>
      </c>
      <c r="C9" s="57" t="s">
        <v>485</v>
      </c>
      <c r="E9" s="11"/>
    </row>
    <row r="10" spans="1:7" ht="16.5" thickBot="1" x14ac:dyDescent="0.35">
      <c r="B10" s="10" t="s">
        <v>6</v>
      </c>
      <c r="C10" s="58" t="s">
        <v>493</v>
      </c>
      <c r="E10" s="11"/>
    </row>
    <row r="11" spans="1:7" ht="12" customHeight="1" thickBot="1" x14ac:dyDescent="0.35">
      <c r="A11" s="12"/>
      <c r="B11" s="13"/>
      <c r="C11" s="52"/>
      <c r="D11" s="12"/>
      <c r="E11" s="14"/>
      <c r="F11" s="12"/>
      <c r="G11" s="12"/>
    </row>
    <row r="12" spans="1:7" ht="32" x14ac:dyDescent="0.3">
      <c r="B12" s="8" t="s">
        <v>7</v>
      </c>
      <c r="C12" s="63" t="s">
        <v>486</v>
      </c>
      <c r="E12" s="11"/>
    </row>
    <row r="13" spans="1:7" ht="37.4" customHeight="1" thickBot="1" x14ac:dyDescent="0.35">
      <c r="B13" s="10" t="s">
        <v>8</v>
      </c>
      <c r="C13" s="56" t="s">
        <v>487</v>
      </c>
      <c r="E13" s="11"/>
    </row>
    <row r="14" spans="1:7" ht="12" customHeight="1" thickBot="1" x14ac:dyDescent="0.45">
      <c r="B14" s="16"/>
      <c r="C14" s="53"/>
      <c r="E14" s="11"/>
    </row>
    <row r="15" spans="1:7" ht="59.5" customHeight="1" thickBot="1" x14ac:dyDescent="0.35">
      <c r="B15" s="17" t="s">
        <v>9</v>
      </c>
      <c r="C15" s="54" t="s">
        <v>492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sheetProtection selectLockedCells="1" selectUnlockedCells="1"/>
  <hyperlinks>
    <hyperlink ref="C12" r:id="rId1"/>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58203125" customWidth="1"/>
    <col min="2" max="2" width="35.83203125" bestFit="1" customWidth="1"/>
    <col min="3" max="3" width="20.08203125" bestFit="1" customWidth="1"/>
    <col min="4" max="4" width="12.08203125" bestFit="1" customWidth="1"/>
    <col min="5" max="5" width="55.08203125" bestFit="1" customWidth="1"/>
    <col min="6" max="6" width="3.33203125" customWidth="1"/>
    <col min="7" max="7" width="37.25" bestFit="1" customWidth="1"/>
    <col min="8" max="8" width="36" bestFit="1" customWidth="1"/>
    <col min="9" max="9" width="36.08203125" bestFit="1" customWidth="1"/>
    <col min="10" max="10" width="46.08203125" bestFit="1" customWidth="1"/>
    <col min="11" max="11" width="39" bestFit="1" customWidth="1"/>
    <col min="12" max="12" width="43.83203125" bestFit="1" customWidth="1"/>
    <col min="13" max="13" width="34.33203125" bestFit="1" customWidth="1"/>
    <col min="14" max="14" width="35.58203125" bestFit="1" customWidth="1"/>
    <col min="15" max="15" width="43.08203125" bestFit="1" customWidth="1"/>
    <col min="16" max="16" width="44.25" bestFit="1" customWidth="1"/>
    <col min="17" max="17" width="28.33203125" bestFit="1" customWidth="1"/>
    <col min="18" max="18" width="47.58203125" bestFit="1" customWidth="1"/>
    <col min="19" max="19" width="44" bestFit="1" customWidth="1"/>
    <col min="20" max="20" width="40.58203125" bestFit="1" customWidth="1"/>
    <col min="21" max="21" width="48.75" bestFit="1" customWidth="1"/>
    <col min="22" max="22" width="36.83203125" bestFit="1" customWidth="1"/>
    <col min="23" max="23" width="38.75" bestFit="1" customWidth="1"/>
    <col min="24" max="24" width="40.58203125" bestFit="1" customWidth="1"/>
    <col min="25" max="25" width="32.58203125" bestFit="1" customWidth="1"/>
    <col min="26" max="26" width="32.25" bestFit="1" customWidth="1"/>
    <col min="27" max="27" width="50.08203125" bestFit="1" customWidth="1"/>
    <col min="28" max="28" width="33.58203125" bestFit="1" customWidth="1"/>
    <col min="29" max="29" width="37.33203125" bestFit="1" customWidth="1"/>
    <col min="30" max="30" width="32.83203125" bestFit="1" customWidth="1"/>
    <col min="31" max="32" width="17.58203125" bestFit="1" customWidth="1"/>
    <col min="33" max="33" width="60.58203125" bestFit="1" customWidth="1"/>
    <col min="34" max="34" width="53.5" bestFit="1" customWidth="1"/>
    <col min="35" max="36" width="45.83203125" bestFit="1" customWidth="1"/>
    <col min="37" max="37" width="45.08203125" bestFit="1" customWidth="1"/>
    <col min="38" max="38" width="33.33203125" bestFit="1" customWidth="1"/>
    <col min="39" max="39" width="41.58203125" bestFit="1" customWidth="1"/>
    <col min="40" max="40" width="41.75" bestFit="1" customWidth="1"/>
    <col min="41" max="41" width="50.08203125" bestFit="1" customWidth="1"/>
    <col min="42" max="42" width="50.33203125" bestFit="1" customWidth="1"/>
    <col min="43" max="43" width="42.08203125" bestFit="1" customWidth="1"/>
    <col min="44" max="44" width="41.25" bestFit="1" customWidth="1"/>
    <col min="45" max="45" width="29.33203125" bestFit="1" customWidth="1"/>
    <col min="46" max="46" width="42.58203125" bestFit="1" customWidth="1"/>
    <col min="47" max="47" width="34.33203125" bestFit="1" customWidth="1"/>
    <col min="48" max="48" width="39" bestFit="1" customWidth="1"/>
    <col min="49" max="49" width="49.25" bestFit="1" customWidth="1"/>
    <col min="50" max="50" width="52.83203125" bestFit="1" customWidth="1"/>
    <col min="51" max="51" width="44.75" bestFit="1" customWidth="1"/>
    <col min="52" max="52" width="36.5" bestFit="1" customWidth="1"/>
    <col min="53" max="53" width="48.5" bestFit="1" customWidth="1"/>
    <col min="54" max="54" width="8.83203125" customWidth="1"/>
    <col min="55" max="55" width="0" hidden="1" customWidth="1"/>
    <col min="56" max="16384" width="8.83203125" hidden="1"/>
  </cols>
  <sheetData>
    <row r="1" spans="2:53" ht="20" x14ac:dyDescent="0.3">
      <c r="B1" s="1" t="s">
        <v>277</v>
      </c>
      <c r="C1" s="1"/>
      <c r="D1" s="1"/>
      <c r="E1" s="1"/>
    </row>
    <row r="2" spans="2:53" ht="14.5" thickBot="1" x14ac:dyDescent="0.35"/>
    <row r="3" spans="2:53" ht="16.5" thickBot="1" x14ac:dyDescent="0.35">
      <c r="B3" s="72" t="s">
        <v>2</v>
      </c>
      <c r="C3" s="73"/>
      <c r="D3" s="74"/>
      <c r="E3" s="51" t="str">
        <f>'Cover sheet'!C5</f>
        <v>Affinity Water</v>
      </c>
    </row>
    <row r="4" spans="2:53" ht="16.5" thickBot="1" x14ac:dyDescent="0.35">
      <c r="B4" s="72" t="s">
        <v>357</v>
      </c>
      <c r="C4" s="73"/>
      <c r="D4" s="74"/>
      <c r="E4" s="51" t="str">
        <f>'Cover sheet'!C6</f>
        <v>Lee</v>
      </c>
    </row>
    <row r="5" spans="2:53" ht="16" thickBot="1" x14ac:dyDescent="0.35">
      <c r="B5" s="49"/>
      <c r="C5" s="50"/>
    </row>
    <row r="6" spans="2:53"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455</v>
      </c>
      <c r="AB6" s="22" t="s">
        <v>456</v>
      </c>
      <c r="AC6" s="22" t="s">
        <v>457</v>
      </c>
      <c r="AD6" s="22" t="s">
        <v>458</v>
      </c>
      <c r="AE6" s="22" t="s">
        <v>459</v>
      </c>
      <c r="AF6" s="22" t="s">
        <v>460</v>
      </c>
      <c r="AG6" s="22" t="s">
        <v>461</v>
      </c>
      <c r="AH6" s="22" t="s">
        <v>462</v>
      </c>
      <c r="AI6" s="22" t="s">
        <v>463</v>
      </c>
      <c r="AJ6" s="22" t="s">
        <v>464</v>
      </c>
      <c r="AK6" s="22" t="s">
        <v>465</v>
      </c>
      <c r="AL6" s="22" t="s">
        <v>466</v>
      </c>
      <c r="AM6" s="22" t="s">
        <v>467</v>
      </c>
      <c r="AN6" s="22" t="s">
        <v>468</v>
      </c>
      <c r="AO6" s="22" t="s">
        <v>469</v>
      </c>
      <c r="AP6" s="22" t="s">
        <v>470</v>
      </c>
      <c r="AQ6" s="22" t="s">
        <v>471</v>
      </c>
      <c r="AR6" s="22" t="s">
        <v>472</v>
      </c>
      <c r="AS6" s="22" t="s">
        <v>473</v>
      </c>
      <c r="AT6" s="22" t="s">
        <v>474</v>
      </c>
      <c r="AU6" s="22" t="s">
        <v>475</v>
      </c>
      <c r="AV6" s="22" t="s">
        <v>476</v>
      </c>
      <c r="AW6" s="22" t="s">
        <v>477</v>
      </c>
      <c r="AX6" s="22" t="s">
        <v>478</v>
      </c>
      <c r="AY6" s="22" t="s">
        <v>479</v>
      </c>
      <c r="AZ6" s="22" t="s">
        <v>480</v>
      </c>
      <c r="BA6" s="22" t="s">
        <v>481</v>
      </c>
    </row>
    <row r="7" spans="2:53" ht="25.5" thickBot="1" x14ac:dyDescent="0.35">
      <c r="B7" s="20" t="s">
        <v>278</v>
      </c>
      <c r="C7" s="46" t="s">
        <v>279</v>
      </c>
      <c r="D7" s="46" t="s">
        <v>280</v>
      </c>
      <c r="E7" s="34" t="s">
        <v>281</v>
      </c>
      <c r="G7" s="40" t="s">
        <v>517</v>
      </c>
      <c r="H7" s="40" t="s">
        <v>518</v>
      </c>
      <c r="I7" s="40" t="s">
        <v>519</v>
      </c>
      <c r="J7" s="40" t="s">
        <v>520</v>
      </c>
      <c r="K7" s="40" t="s">
        <v>521</v>
      </c>
      <c r="L7" s="40" t="s">
        <v>363</v>
      </c>
      <c r="M7" s="40" t="s">
        <v>364</v>
      </c>
      <c r="N7" s="40" t="s">
        <v>365</v>
      </c>
      <c r="O7" s="40" t="s">
        <v>522</v>
      </c>
      <c r="P7" s="40" t="s">
        <v>523</v>
      </c>
      <c r="Q7" s="40" t="s">
        <v>524</v>
      </c>
      <c r="R7" s="40" t="s">
        <v>525</v>
      </c>
      <c r="S7" s="40" t="s">
        <v>526</v>
      </c>
      <c r="T7" s="40" t="s">
        <v>366</v>
      </c>
      <c r="U7" s="40" t="s">
        <v>367</v>
      </c>
      <c r="V7" s="40" t="s">
        <v>368</v>
      </c>
      <c r="W7" s="40" t="s">
        <v>527</v>
      </c>
      <c r="X7" s="40" t="s">
        <v>528</v>
      </c>
      <c r="Y7" s="40" t="s">
        <v>529</v>
      </c>
      <c r="Z7" s="40" t="s">
        <v>530</v>
      </c>
      <c r="AA7" s="40" t="s">
        <v>531</v>
      </c>
      <c r="AB7" s="40" t="s">
        <v>532</v>
      </c>
      <c r="AC7" s="40" t="s">
        <v>533</v>
      </c>
      <c r="AD7" s="40" t="s">
        <v>534</v>
      </c>
      <c r="AE7" s="40" t="s">
        <v>369</v>
      </c>
      <c r="AF7" s="40" t="s">
        <v>370</v>
      </c>
      <c r="AG7" s="40" t="s">
        <v>371</v>
      </c>
      <c r="AH7" s="40" t="s">
        <v>372</v>
      </c>
      <c r="AI7" s="40" t="s">
        <v>373</v>
      </c>
      <c r="AJ7" s="40" t="s">
        <v>374</v>
      </c>
      <c r="AK7" s="40" t="s">
        <v>375</v>
      </c>
      <c r="AL7" s="40" t="s">
        <v>376</v>
      </c>
      <c r="AM7" s="40" t="s">
        <v>377</v>
      </c>
      <c r="AN7" s="40" t="s">
        <v>378</v>
      </c>
      <c r="AO7" s="40" t="s">
        <v>379</v>
      </c>
      <c r="AP7" s="40" t="s">
        <v>380</v>
      </c>
      <c r="AQ7" s="40" t="s">
        <v>381</v>
      </c>
      <c r="AR7" s="40" t="s">
        <v>382</v>
      </c>
      <c r="AS7" s="40" t="s">
        <v>383</v>
      </c>
      <c r="AT7" s="40" t="s">
        <v>384</v>
      </c>
      <c r="AU7" s="40" t="s">
        <v>385</v>
      </c>
      <c r="AV7" s="40" t="s">
        <v>386</v>
      </c>
      <c r="AW7" s="40" t="s">
        <v>387</v>
      </c>
      <c r="AX7" s="40" t="s">
        <v>388</v>
      </c>
      <c r="AY7" s="40" t="s">
        <v>389</v>
      </c>
      <c r="AZ7" s="40" t="s">
        <v>390</v>
      </c>
      <c r="BA7" s="40" t="s">
        <v>391</v>
      </c>
    </row>
    <row r="8" spans="2:53" ht="25.5" thickBot="1" x14ac:dyDescent="0.35">
      <c r="B8" s="20" t="s">
        <v>282</v>
      </c>
      <c r="C8" s="46" t="s">
        <v>283</v>
      </c>
      <c r="D8" s="46" t="s">
        <v>280</v>
      </c>
      <c r="E8" s="34" t="s">
        <v>284</v>
      </c>
      <c r="G8" s="40" t="s">
        <v>392</v>
      </c>
      <c r="H8" s="40" t="s">
        <v>393</v>
      </c>
      <c r="I8" s="40" t="s">
        <v>394</v>
      </c>
      <c r="J8" s="40" t="s">
        <v>395</v>
      </c>
      <c r="K8" s="40" t="s">
        <v>396</v>
      </c>
      <c r="L8" s="40" t="s">
        <v>397</v>
      </c>
      <c r="M8" s="40" t="s">
        <v>398</v>
      </c>
      <c r="N8" s="40" t="s">
        <v>399</v>
      </c>
      <c r="O8" s="40" t="s">
        <v>400</v>
      </c>
      <c r="P8" s="40" t="s">
        <v>401</v>
      </c>
      <c r="Q8" s="40" t="s">
        <v>402</v>
      </c>
      <c r="R8" s="40" t="s">
        <v>403</v>
      </c>
      <c r="S8" s="40" t="s">
        <v>404</v>
      </c>
      <c r="T8" s="40" t="s">
        <v>405</v>
      </c>
      <c r="U8" s="40" t="s">
        <v>406</v>
      </c>
      <c r="V8" s="40" t="s">
        <v>407</v>
      </c>
      <c r="W8" s="40" t="s">
        <v>408</v>
      </c>
      <c r="X8" s="40" t="s">
        <v>409</v>
      </c>
      <c r="Y8" s="40" t="s">
        <v>410</v>
      </c>
      <c r="Z8" s="40" t="s">
        <v>411</v>
      </c>
      <c r="AA8" s="40" t="s">
        <v>412</v>
      </c>
      <c r="AB8" s="40" t="s">
        <v>413</v>
      </c>
      <c r="AC8" s="40" t="s">
        <v>414</v>
      </c>
      <c r="AD8" s="40" t="s">
        <v>415</v>
      </c>
      <c r="AE8" s="40" t="s">
        <v>369</v>
      </c>
      <c r="AF8" s="40" t="s">
        <v>370</v>
      </c>
      <c r="AG8" s="40" t="s">
        <v>416</v>
      </c>
      <c r="AH8" s="40" t="s">
        <v>417</v>
      </c>
      <c r="AI8" s="40" t="s">
        <v>418</v>
      </c>
      <c r="AJ8" s="40" t="s">
        <v>419</v>
      </c>
      <c r="AK8" s="40" t="s">
        <v>420</v>
      </c>
      <c r="AL8" s="40" t="s">
        <v>421</v>
      </c>
      <c r="AM8" s="40" t="s">
        <v>422</v>
      </c>
      <c r="AN8" s="40" t="s">
        <v>423</v>
      </c>
      <c r="AO8" s="40" t="s">
        <v>424</v>
      </c>
      <c r="AP8" s="40" t="s">
        <v>425</v>
      </c>
      <c r="AQ8" s="40" t="s">
        <v>426</v>
      </c>
      <c r="AR8" s="40" t="s">
        <v>427</v>
      </c>
      <c r="AS8" s="40" t="s">
        <v>428</v>
      </c>
      <c r="AT8" s="40" t="s">
        <v>429</v>
      </c>
      <c r="AU8" s="40" t="s">
        <v>430</v>
      </c>
      <c r="AV8" s="40" t="s">
        <v>431</v>
      </c>
      <c r="AW8" s="40" t="s">
        <v>432</v>
      </c>
      <c r="AX8" s="40" t="s">
        <v>433</v>
      </c>
      <c r="AY8" s="40" t="s">
        <v>434</v>
      </c>
      <c r="AZ8" s="40" t="s">
        <v>435</v>
      </c>
      <c r="BA8" s="40" t="s">
        <v>436</v>
      </c>
    </row>
    <row r="9" spans="2:53" ht="25.5" thickBot="1" x14ac:dyDescent="0.35">
      <c r="B9" s="20" t="s">
        <v>285</v>
      </c>
      <c r="C9" s="46" t="s">
        <v>286</v>
      </c>
      <c r="D9" s="46" t="s">
        <v>280</v>
      </c>
      <c r="E9" s="34" t="s">
        <v>287</v>
      </c>
      <c r="G9" s="40" t="s">
        <v>437</v>
      </c>
      <c r="H9" s="40" t="s">
        <v>437</v>
      </c>
      <c r="I9" s="40" t="s">
        <v>437</v>
      </c>
      <c r="J9" s="40" t="s">
        <v>437</v>
      </c>
      <c r="K9" s="40" t="s">
        <v>437</v>
      </c>
      <c r="L9" s="40" t="s">
        <v>438</v>
      </c>
      <c r="M9" s="40" t="s">
        <v>439</v>
      </c>
      <c r="N9" s="40" t="s">
        <v>439</v>
      </c>
      <c r="O9" s="40" t="s">
        <v>440</v>
      </c>
      <c r="P9" s="40" t="s">
        <v>440</v>
      </c>
      <c r="Q9" s="40" t="s">
        <v>440</v>
      </c>
      <c r="R9" s="40" t="s">
        <v>440</v>
      </c>
      <c r="S9" s="40" t="s">
        <v>441</v>
      </c>
      <c r="T9" s="40" t="s">
        <v>442</v>
      </c>
      <c r="U9" s="40" t="s">
        <v>443</v>
      </c>
      <c r="V9" s="40" t="s">
        <v>443</v>
      </c>
      <c r="W9" s="40" t="s">
        <v>444</v>
      </c>
      <c r="X9" s="40" t="s">
        <v>443</v>
      </c>
      <c r="Y9" s="40" t="s">
        <v>445</v>
      </c>
      <c r="Z9" s="40" t="s">
        <v>445</v>
      </c>
      <c r="AA9" s="40" t="s">
        <v>445</v>
      </c>
      <c r="AB9" s="40" t="s">
        <v>445</v>
      </c>
      <c r="AC9" s="40" t="s">
        <v>445</v>
      </c>
      <c r="AD9" s="40" t="s">
        <v>445</v>
      </c>
      <c r="AE9" s="40" t="s">
        <v>446</v>
      </c>
      <c r="AF9" s="40" t="s">
        <v>446</v>
      </c>
      <c r="AG9" s="40" t="s">
        <v>446</v>
      </c>
      <c r="AH9" s="40" t="s">
        <v>446</v>
      </c>
      <c r="AI9" s="40" t="s">
        <v>446</v>
      </c>
      <c r="AJ9" s="40" t="s">
        <v>446</v>
      </c>
      <c r="AK9" s="40" t="s">
        <v>446</v>
      </c>
      <c r="AL9" s="40" t="s">
        <v>446</v>
      </c>
      <c r="AM9" s="40" t="s">
        <v>446</v>
      </c>
      <c r="AN9" s="40" t="s">
        <v>446</v>
      </c>
      <c r="AO9" s="40" t="s">
        <v>447</v>
      </c>
      <c r="AP9" s="40" t="s">
        <v>447</v>
      </c>
      <c r="AQ9" s="40" t="s">
        <v>448</v>
      </c>
      <c r="AR9" s="40" t="s">
        <v>449</v>
      </c>
      <c r="AS9" s="40" t="s">
        <v>449</v>
      </c>
      <c r="AT9" s="40" t="s">
        <v>449</v>
      </c>
      <c r="AU9" s="40" t="s">
        <v>447</v>
      </c>
      <c r="AV9" s="40" t="s">
        <v>446</v>
      </c>
      <c r="AW9" s="40" t="s">
        <v>448</v>
      </c>
      <c r="AX9" s="40" t="s">
        <v>448</v>
      </c>
      <c r="AY9" s="40" t="s">
        <v>448</v>
      </c>
      <c r="AZ9" s="40" t="s">
        <v>449</v>
      </c>
      <c r="BA9" s="40" t="s">
        <v>446</v>
      </c>
    </row>
    <row r="10" spans="2:53" ht="50.5" thickBot="1" x14ac:dyDescent="0.35">
      <c r="B10" s="20" t="s">
        <v>288</v>
      </c>
      <c r="C10" s="46" t="s">
        <v>289</v>
      </c>
      <c r="D10" s="46" t="s">
        <v>290</v>
      </c>
      <c r="E10" s="34" t="s">
        <v>291</v>
      </c>
      <c r="G10" s="62" t="s">
        <v>482</v>
      </c>
      <c r="H10" s="62" t="s">
        <v>482</v>
      </c>
      <c r="I10" s="62" t="s">
        <v>482</v>
      </c>
      <c r="J10" s="62" t="s">
        <v>482</v>
      </c>
      <c r="K10" s="62" t="s">
        <v>482</v>
      </c>
      <c r="L10" s="62" t="s">
        <v>482</v>
      </c>
      <c r="M10" s="62" t="s">
        <v>482</v>
      </c>
      <c r="N10" s="62" t="s">
        <v>482</v>
      </c>
      <c r="O10" s="62" t="s">
        <v>484</v>
      </c>
      <c r="P10" s="62" t="s">
        <v>484</v>
      </c>
      <c r="Q10" s="62" t="s">
        <v>482</v>
      </c>
      <c r="R10" s="62" t="s">
        <v>482</v>
      </c>
      <c r="S10" s="62" t="s">
        <v>482</v>
      </c>
      <c r="T10" s="62" t="s">
        <v>482</v>
      </c>
      <c r="U10" s="62" t="s">
        <v>482</v>
      </c>
      <c r="V10" s="62" t="s">
        <v>482</v>
      </c>
      <c r="W10" s="62" t="s">
        <v>482</v>
      </c>
      <c r="X10" s="62" t="s">
        <v>482</v>
      </c>
      <c r="Y10" s="62" t="s">
        <v>482</v>
      </c>
      <c r="Z10" s="62" t="s">
        <v>482</v>
      </c>
      <c r="AA10" s="62" t="s">
        <v>482</v>
      </c>
      <c r="AB10" s="62" t="s">
        <v>482</v>
      </c>
      <c r="AC10" s="62" t="s">
        <v>482</v>
      </c>
      <c r="AD10" s="62" t="s">
        <v>482</v>
      </c>
      <c r="AE10" s="62" t="s">
        <v>484</v>
      </c>
      <c r="AF10" s="62" t="s">
        <v>484</v>
      </c>
      <c r="AG10" s="62" t="s">
        <v>482</v>
      </c>
      <c r="AH10" s="62" t="s">
        <v>484</v>
      </c>
      <c r="AI10" s="62" t="s">
        <v>482</v>
      </c>
      <c r="AJ10" s="62" t="s">
        <v>482</v>
      </c>
      <c r="AK10" s="62" t="s">
        <v>482</v>
      </c>
      <c r="AL10" s="62" t="s">
        <v>482</v>
      </c>
      <c r="AM10" s="62" t="s">
        <v>482</v>
      </c>
      <c r="AN10" s="62" t="s">
        <v>484</v>
      </c>
      <c r="AO10" s="62" t="s">
        <v>482</v>
      </c>
      <c r="AP10" s="62" t="s">
        <v>482</v>
      </c>
      <c r="AQ10" s="62" t="s">
        <v>482</v>
      </c>
      <c r="AR10" s="62" t="s">
        <v>484</v>
      </c>
      <c r="AS10" s="62" t="s">
        <v>484</v>
      </c>
      <c r="AT10" s="62" t="s">
        <v>484</v>
      </c>
      <c r="AU10" s="62" t="s">
        <v>482</v>
      </c>
      <c r="AV10" s="62" t="s">
        <v>482</v>
      </c>
      <c r="AW10" s="62" t="s">
        <v>482</v>
      </c>
      <c r="AX10" s="62" t="s">
        <v>482</v>
      </c>
      <c r="AY10" s="62" t="s">
        <v>482</v>
      </c>
      <c r="AZ10" s="62" t="s">
        <v>482</v>
      </c>
      <c r="BA10" s="62" t="s">
        <v>482</v>
      </c>
    </row>
    <row r="11" spans="2:53" ht="50.5" thickBot="1" x14ac:dyDescent="0.35">
      <c r="B11" s="20" t="s">
        <v>292</v>
      </c>
      <c r="C11" s="46" t="s">
        <v>293</v>
      </c>
      <c r="D11" s="46" t="s">
        <v>57</v>
      </c>
      <c r="E11" s="34" t="s">
        <v>294</v>
      </c>
      <c r="G11" s="62" t="s">
        <v>483</v>
      </c>
      <c r="H11" s="62" t="s">
        <v>483</v>
      </c>
      <c r="I11" s="62" t="s">
        <v>483</v>
      </c>
      <c r="J11" s="62" t="s">
        <v>483</v>
      </c>
      <c r="K11" s="62" t="s">
        <v>483</v>
      </c>
      <c r="L11" s="62" t="s">
        <v>483</v>
      </c>
      <c r="M11" s="62" t="s">
        <v>483</v>
      </c>
      <c r="N11" s="62" t="s">
        <v>483</v>
      </c>
      <c r="O11" s="62">
        <v>2023</v>
      </c>
      <c r="P11" s="62">
        <v>2024</v>
      </c>
      <c r="Q11" s="62" t="s">
        <v>483</v>
      </c>
      <c r="R11" s="62" t="s">
        <v>483</v>
      </c>
      <c r="S11" s="62" t="s">
        <v>483</v>
      </c>
      <c r="T11" s="62" t="s">
        <v>483</v>
      </c>
      <c r="U11" s="62" t="s">
        <v>483</v>
      </c>
      <c r="V11" s="62" t="s">
        <v>483</v>
      </c>
      <c r="W11" s="62" t="s">
        <v>483</v>
      </c>
      <c r="X11" s="62" t="s">
        <v>483</v>
      </c>
      <c r="Y11" s="62" t="s">
        <v>483</v>
      </c>
      <c r="Z11" s="62" t="s">
        <v>483</v>
      </c>
      <c r="AA11" s="62" t="s">
        <v>483</v>
      </c>
      <c r="AB11" s="62" t="s">
        <v>483</v>
      </c>
      <c r="AC11" s="62" t="s">
        <v>483</v>
      </c>
      <c r="AD11" s="62" t="s">
        <v>483</v>
      </c>
      <c r="AE11" s="62">
        <v>2025</v>
      </c>
      <c r="AF11" s="62">
        <v>2020</v>
      </c>
      <c r="AG11" s="62" t="s">
        <v>483</v>
      </c>
      <c r="AH11" s="62">
        <v>2022</v>
      </c>
      <c r="AI11" s="62" t="s">
        <v>483</v>
      </c>
      <c r="AJ11" s="62" t="s">
        <v>483</v>
      </c>
      <c r="AK11" s="62" t="s">
        <v>483</v>
      </c>
      <c r="AL11" s="62" t="s">
        <v>483</v>
      </c>
      <c r="AM11" s="62" t="s">
        <v>483</v>
      </c>
      <c r="AN11" s="62">
        <v>2020</v>
      </c>
      <c r="AO11" s="62" t="s">
        <v>483</v>
      </c>
      <c r="AP11" s="62" t="s">
        <v>483</v>
      </c>
      <c r="AQ11" s="62" t="s">
        <v>483</v>
      </c>
      <c r="AR11" s="62">
        <v>2020</v>
      </c>
      <c r="AS11" s="62">
        <v>2020</v>
      </c>
      <c r="AT11" s="62">
        <v>2025</v>
      </c>
      <c r="AU11" s="62" t="s">
        <v>483</v>
      </c>
      <c r="AV11" s="62" t="s">
        <v>483</v>
      </c>
      <c r="AW11" s="62" t="s">
        <v>483</v>
      </c>
      <c r="AX11" s="62" t="s">
        <v>483</v>
      </c>
      <c r="AY11" s="62" t="s">
        <v>483</v>
      </c>
      <c r="AZ11" s="62" t="s">
        <v>483</v>
      </c>
      <c r="BA11" s="62" t="s">
        <v>483</v>
      </c>
    </row>
    <row r="12" spans="2:53" ht="27.5" thickBot="1" x14ac:dyDescent="0.35">
      <c r="B12" s="20" t="s">
        <v>295</v>
      </c>
      <c r="C12" s="46" t="s">
        <v>296</v>
      </c>
      <c r="D12" s="46" t="s">
        <v>297</v>
      </c>
      <c r="E12" s="34" t="s">
        <v>298</v>
      </c>
      <c r="G12" s="40">
        <v>18</v>
      </c>
      <c r="H12" s="40">
        <v>0.3</v>
      </c>
      <c r="I12" s="40">
        <v>2.73</v>
      </c>
      <c r="J12" s="40">
        <v>1</v>
      </c>
      <c r="K12" s="40">
        <v>9.09</v>
      </c>
      <c r="L12" s="40">
        <v>5</v>
      </c>
      <c r="M12" s="40">
        <v>7.15</v>
      </c>
      <c r="N12" s="40">
        <v>7.15</v>
      </c>
      <c r="O12" s="40">
        <v>3</v>
      </c>
      <c r="P12" s="40">
        <v>3</v>
      </c>
      <c r="Q12" s="40">
        <v>3</v>
      </c>
      <c r="R12" s="40">
        <v>0.67</v>
      </c>
      <c r="S12" s="40">
        <v>2</v>
      </c>
      <c r="T12" s="40">
        <v>5</v>
      </c>
      <c r="U12" s="40">
        <v>50</v>
      </c>
      <c r="V12" s="40">
        <v>50</v>
      </c>
      <c r="W12" s="40">
        <v>0</v>
      </c>
      <c r="X12" s="40">
        <v>8</v>
      </c>
      <c r="Y12" s="40">
        <v>0</v>
      </c>
      <c r="Z12" s="40">
        <v>40</v>
      </c>
      <c r="AA12" s="40">
        <v>0</v>
      </c>
      <c r="AB12" s="40">
        <v>0</v>
      </c>
      <c r="AC12" s="40">
        <v>15</v>
      </c>
      <c r="AD12" s="40">
        <v>0</v>
      </c>
      <c r="AE12" s="40">
        <v>1.2787020053333331</v>
      </c>
      <c r="AF12" s="40">
        <v>2.1818181818181817</v>
      </c>
      <c r="AG12" s="40">
        <v>0.32184500599999999</v>
      </c>
      <c r="AH12" s="40">
        <v>1.7386240369999999</v>
      </c>
      <c r="AI12" s="40">
        <v>2.8960135340000002</v>
      </c>
      <c r="AJ12" s="40">
        <v>1.9306756899999999</v>
      </c>
      <c r="AK12" s="40">
        <v>0.96533784499999997</v>
      </c>
      <c r="AL12" s="40">
        <v>0.62491158300000005</v>
      </c>
      <c r="AM12" s="40">
        <v>0.135479237</v>
      </c>
      <c r="AN12" s="40">
        <v>0.38100948899999998</v>
      </c>
      <c r="AO12" s="40">
        <v>1.409657537</v>
      </c>
      <c r="AP12" s="40">
        <v>9.0780214999999997E-2</v>
      </c>
      <c r="AQ12" s="40">
        <v>0.20942634900000001</v>
      </c>
      <c r="AR12" s="40">
        <v>0.12981341399999999</v>
      </c>
      <c r="AS12" s="40">
        <v>2.5748949900000002</v>
      </c>
      <c r="AT12" s="40">
        <v>6.8904395220000003</v>
      </c>
      <c r="AU12" s="40">
        <v>0.166848</v>
      </c>
      <c r="AV12" s="40">
        <v>0.83116873999999996</v>
      </c>
      <c r="AW12" s="40">
        <v>0.29629379900000002</v>
      </c>
      <c r="AX12" s="40">
        <v>0.43388616299999999</v>
      </c>
      <c r="AY12" s="40">
        <v>0.18812499999999999</v>
      </c>
      <c r="AZ12" s="40">
        <v>0.413257082</v>
      </c>
      <c r="BA12" s="40">
        <v>0.54267989599999999</v>
      </c>
    </row>
    <row r="13" spans="2:53" ht="50.5" thickBot="1" x14ac:dyDescent="0.35">
      <c r="B13" s="20" t="s">
        <v>299</v>
      </c>
      <c r="C13" s="46" t="s">
        <v>300</v>
      </c>
      <c r="D13" s="46" t="s">
        <v>301</v>
      </c>
      <c r="E13" s="34" t="s">
        <v>302</v>
      </c>
      <c r="G13" s="40">
        <v>174524.38940041655</v>
      </c>
      <c r="H13" s="40">
        <v>3014.536924789551</v>
      </c>
      <c r="I13" s="40">
        <v>27432.286015584916</v>
      </c>
      <c r="J13" s="40">
        <v>10048.456415965171</v>
      </c>
      <c r="K13" s="40">
        <v>91340.468821123402</v>
      </c>
      <c r="L13" s="40">
        <v>45129.29458965845</v>
      </c>
      <c r="M13" s="40">
        <v>51992.303507632212</v>
      </c>
      <c r="N13" s="40">
        <v>51992.303507632212</v>
      </c>
      <c r="O13" s="40">
        <v>28065.204016501557</v>
      </c>
      <c r="P13" s="40">
        <v>27077.576753795067</v>
      </c>
      <c r="Q13" s="40">
        <v>27077.576753795067</v>
      </c>
      <c r="R13" s="40">
        <v>6267.8955636853489</v>
      </c>
      <c r="S13" s="40">
        <v>18710.136011001036</v>
      </c>
      <c r="T13" s="40">
        <v>40517.672818730105</v>
      </c>
      <c r="U13" s="40">
        <v>405176.72818730096</v>
      </c>
      <c r="V13" s="40">
        <v>405176.72818730096</v>
      </c>
      <c r="W13" s="40">
        <v>0</v>
      </c>
      <c r="X13" s="40">
        <v>72206.871343453502</v>
      </c>
      <c r="Y13" s="40">
        <v>0</v>
      </c>
      <c r="Z13" s="40">
        <v>336018.49195673398</v>
      </c>
      <c r="AA13" s="40">
        <v>0</v>
      </c>
      <c r="AB13" s="40">
        <v>0</v>
      </c>
      <c r="AC13" s="40">
        <v>121553.01845619023</v>
      </c>
      <c r="AD13" s="40">
        <v>0</v>
      </c>
      <c r="AE13" s="40">
        <v>12413.291047670102</v>
      </c>
      <c r="AF13" s="40">
        <v>21180.497090834968</v>
      </c>
      <c r="AG13" s="40">
        <v>2629.3516385156058</v>
      </c>
      <c r="AH13" s="40">
        <v>13235.487333597704</v>
      </c>
      <c r="AI13" s="40">
        <v>30157.510716354263</v>
      </c>
      <c r="AJ13" s="40">
        <v>20105.007151178474</v>
      </c>
      <c r="AK13" s="40">
        <v>10052.503575589237</v>
      </c>
      <c r="AL13" s="40">
        <v>6066.4715676402639</v>
      </c>
      <c r="AM13" s="40">
        <v>1315.1955598590607</v>
      </c>
      <c r="AN13" s="40">
        <v>3698.7364211164659</v>
      </c>
      <c r="AO13" s="40">
        <v>9206.1740595185747</v>
      </c>
      <c r="AP13" s="40">
        <v>603.6691486305748</v>
      </c>
      <c r="AQ13" s="40">
        <v>333.9137392876716</v>
      </c>
      <c r="AR13" s="40">
        <v>1304.9585282339369</v>
      </c>
      <c r="AS13" s="40">
        <v>7014.1946186005353</v>
      </c>
      <c r="AT13" s="40">
        <v>58650.307666404638</v>
      </c>
      <c r="AU13" s="40">
        <v>1617.7247401489271</v>
      </c>
      <c r="AV13" s="40">
        <v>8636.6731448971805</v>
      </c>
      <c r="AW13" s="40">
        <v>472.33671892779228</v>
      </c>
      <c r="AX13" s="40">
        <v>691.69872567794687</v>
      </c>
      <c r="AY13" s="40">
        <v>320.87990453386379</v>
      </c>
      <c r="AZ13" s="40">
        <v>3930.5130863663394</v>
      </c>
      <c r="BA13" s="40">
        <v>3202.5623273565943</v>
      </c>
    </row>
    <row r="14" spans="2:53" ht="38" thickBot="1" x14ac:dyDescent="0.35">
      <c r="B14" s="20" t="s">
        <v>303</v>
      </c>
      <c r="C14" s="46" t="s">
        <v>304</v>
      </c>
      <c r="D14" s="46" t="s">
        <v>305</v>
      </c>
      <c r="E14" s="34" t="s">
        <v>306</v>
      </c>
      <c r="G14" s="40">
        <v>20601.887638453831</v>
      </c>
      <c r="H14" s="40">
        <v>0</v>
      </c>
      <c r="I14" s="40">
        <v>0</v>
      </c>
      <c r="J14" s="40">
        <v>0</v>
      </c>
      <c r="K14" s="40">
        <v>403.87378272342346</v>
      </c>
      <c r="L14" s="40">
        <v>27695.908037748963</v>
      </c>
      <c r="M14" s="40">
        <v>334315.53260707727</v>
      </c>
      <c r="N14" s="40">
        <v>279628.55103446392</v>
      </c>
      <c r="O14" s="40">
        <v>2925.2563325233605</v>
      </c>
      <c r="P14" s="40">
        <v>20278.044098747807</v>
      </c>
      <c r="Q14" s="40">
        <v>13442.207280335313</v>
      </c>
      <c r="R14" s="40">
        <v>1751.5552256208814</v>
      </c>
      <c r="S14" s="40">
        <v>5694.0720718015309</v>
      </c>
      <c r="T14" s="40">
        <v>149436.93012021284</v>
      </c>
      <c r="U14" s="40">
        <v>78106.071059037466</v>
      </c>
      <c r="V14" s="40">
        <v>498683.2646335226</v>
      </c>
      <c r="W14" s="40">
        <v>251670.10696708309</v>
      </c>
      <c r="X14" s="40">
        <v>3121.3638446885248</v>
      </c>
      <c r="Y14" s="40">
        <v>38605.925237230411</v>
      </c>
      <c r="Z14" s="40">
        <v>45001.205962627544</v>
      </c>
      <c r="AA14" s="40">
        <v>5260.5796033378519</v>
      </c>
      <c r="AB14" s="40">
        <v>14639.952593937393</v>
      </c>
      <c r="AC14" s="40">
        <v>80313.909752194711</v>
      </c>
      <c r="AD14" s="40">
        <v>48234.868541510616</v>
      </c>
      <c r="AE14" s="40">
        <v>10809.916895609669</v>
      </c>
      <c r="AF14" s="40">
        <v>6707.0623333403237</v>
      </c>
      <c r="AG14" s="40">
        <v>3560.8988404093666</v>
      </c>
      <c r="AH14" s="40">
        <v>3851.2449807416415</v>
      </c>
      <c r="AI14" s="40">
        <v>1936.6466313963015</v>
      </c>
      <c r="AJ14" s="40">
        <v>1281.2589323547077</v>
      </c>
      <c r="AK14" s="40">
        <v>635.92466039848546</v>
      </c>
      <c r="AL14" s="40">
        <v>370.51023494536975</v>
      </c>
      <c r="AM14" s="40">
        <v>18.87277072867613</v>
      </c>
      <c r="AN14" s="40">
        <v>552.59472693563703</v>
      </c>
      <c r="AO14" s="40">
        <v>8238.8023083099015</v>
      </c>
      <c r="AP14" s="40">
        <v>851.6563483691491</v>
      </c>
      <c r="AQ14" s="40">
        <v>0</v>
      </c>
      <c r="AR14" s="40">
        <v>579.21617248771145</v>
      </c>
      <c r="AS14" s="40">
        <v>33.016180904339627</v>
      </c>
      <c r="AT14" s="40">
        <v>78032.575139858207</v>
      </c>
      <c r="AU14" s="40">
        <v>5965.5191893175879</v>
      </c>
      <c r="AV14" s="40">
        <v>0</v>
      </c>
      <c r="AW14" s="40">
        <v>0</v>
      </c>
      <c r="AX14" s="40">
        <v>0</v>
      </c>
      <c r="AY14" s="40">
        <v>0</v>
      </c>
      <c r="AZ14" s="40">
        <v>3726.444630325349</v>
      </c>
      <c r="BA14" s="40">
        <v>361.8653387712485</v>
      </c>
    </row>
    <row r="15" spans="2:53" ht="38" thickBot="1" x14ac:dyDescent="0.35">
      <c r="B15" s="20" t="s">
        <v>307</v>
      </c>
      <c r="C15" s="46" t="s">
        <v>308</v>
      </c>
      <c r="D15" s="46" t="s">
        <v>305</v>
      </c>
      <c r="E15" s="34" t="s">
        <v>309</v>
      </c>
      <c r="G15" s="40">
        <v>153.39844100387668</v>
      </c>
      <c r="H15" s="40">
        <v>1.9215763224255098</v>
      </c>
      <c r="I15" s="40">
        <v>34.581623033973159</v>
      </c>
      <c r="J15" s="40">
        <v>10.198466956122655</v>
      </c>
      <c r="K15" s="40">
        <v>80.669044975305553</v>
      </c>
      <c r="L15" s="40">
        <v>9629.9054497712732</v>
      </c>
      <c r="M15" s="40">
        <v>6798.5200879340236</v>
      </c>
      <c r="N15" s="40">
        <v>3453.4362971802871</v>
      </c>
      <c r="O15" s="40">
        <v>1303.179846311089</v>
      </c>
      <c r="P15" s="40">
        <v>3518.058557082029</v>
      </c>
      <c r="Q15" s="40">
        <v>3378.1036599060458</v>
      </c>
      <c r="R15" s="40">
        <v>969.65948752106033</v>
      </c>
      <c r="S15" s="40">
        <v>1796.6021978924687</v>
      </c>
      <c r="T15" s="40">
        <v>60694.85704284977</v>
      </c>
      <c r="U15" s="40">
        <v>276329.20029179845</v>
      </c>
      <c r="V15" s="40">
        <v>278452.25677202811</v>
      </c>
      <c r="W15" s="40">
        <v>10267.902741745091</v>
      </c>
      <c r="X15" s="40">
        <v>683.67837267871403</v>
      </c>
      <c r="Y15" s="40">
        <v>2711.4434164582603</v>
      </c>
      <c r="Z15" s="40">
        <v>9977.3703890527449</v>
      </c>
      <c r="AA15" s="40">
        <v>0</v>
      </c>
      <c r="AB15" s="40">
        <v>1387.5045981832445</v>
      </c>
      <c r="AC15" s="40">
        <v>4305.653834934179</v>
      </c>
      <c r="AD15" s="40">
        <v>2711.4434164582603</v>
      </c>
      <c r="AE15" s="40">
        <v>18471.1650712556</v>
      </c>
      <c r="AF15" s="40">
        <v>10521.611296221734</v>
      </c>
      <c r="AG15" s="40">
        <v>220.25663516951727</v>
      </c>
      <c r="AH15" s="40">
        <v>1102.8508705710117</v>
      </c>
      <c r="AI15" s="40">
        <v>4152.8293586517548</v>
      </c>
      <c r="AJ15" s="40">
        <v>2655.0034358074486</v>
      </c>
      <c r="AK15" s="40">
        <v>1275.8623860875682</v>
      </c>
      <c r="AL15" s="40">
        <v>211.60525159919942</v>
      </c>
      <c r="AM15" s="40">
        <v>22.470382719373916</v>
      </c>
      <c r="AN15" s="40">
        <v>0</v>
      </c>
      <c r="AO15" s="40">
        <v>1797.2933591621654</v>
      </c>
      <c r="AP15" s="40">
        <v>7.4864028063276011</v>
      </c>
      <c r="AQ15" s="40">
        <v>409.05202053641381</v>
      </c>
      <c r="AR15" s="40">
        <v>-166.63011001067582</v>
      </c>
      <c r="AS15" s="40">
        <v>3356.565799968409</v>
      </c>
      <c r="AT15" s="40">
        <v>28837.499303857599</v>
      </c>
      <c r="AU15" s="40">
        <v>3476.1223079574288</v>
      </c>
      <c r="AV15" s="40">
        <v>61.61274318342921</v>
      </c>
      <c r="AW15" s="40">
        <v>935.3363010921189</v>
      </c>
      <c r="AX15" s="40">
        <v>2633.1350307377902</v>
      </c>
      <c r="AY15" s="40">
        <v>831.25</v>
      </c>
      <c r="AZ15" s="40">
        <v>71.241243396229351</v>
      </c>
      <c r="BA15" s="40">
        <v>601.75143956899683</v>
      </c>
    </row>
    <row r="16" spans="2:53" ht="50.5" thickBot="1" x14ac:dyDescent="0.35">
      <c r="B16" s="20" t="s">
        <v>310</v>
      </c>
      <c r="C16" s="46" t="s">
        <v>311</v>
      </c>
      <c r="D16" s="46"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596.86282127768106</v>
      </c>
      <c r="AH16" s="40">
        <v>3004.4556251598988</v>
      </c>
      <c r="AI16" s="40">
        <v>6845.7777178379256</v>
      </c>
      <c r="AJ16" s="40">
        <v>4563.9469119505457</v>
      </c>
      <c r="AK16" s="40">
        <v>2281.8308058873818</v>
      </c>
      <c r="AL16" s="40">
        <v>1477.2001238196603</v>
      </c>
      <c r="AM16" s="40">
        <v>320.25321792128017</v>
      </c>
      <c r="AN16" s="40">
        <v>900.65103543006649</v>
      </c>
      <c r="AO16" s="40">
        <v>2089.8015123912919</v>
      </c>
      <c r="AP16" s="40">
        <v>137.03289741164406</v>
      </c>
      <c r="AQ16" s="40">
        <v>75.798418845392519</v>
      </c>
      <c r="AR16" s="40">
        <v>296.42848078861016</v>
      </c>
      <c r="AS16" s="40">
        <v>0</v>
      </c>
      <c r="AT16" s="40">
        <v>13322.73875765312</v>
      </c>
      <c r="AU16" s="40">
        <v>367.22351601380666</v>
      </c>
      <c r="AV16" s="40">
        <v>1960.524802942972</v>
      </c>
      <c r="AW16" s="40">
        <v>107.2204350445828</v>
      </c>
      <c r="AX16" s="40">
        <v>157.01561074429509</v>
      </c>
      <c r="AY16" s="40">
        <v>72.839738329187085</v>
      </c>
      <c r="AZ16" s="40">
        <v>892.8375846075287</v>
      </c>
      <c r="BA16" s="40">
        <v>726.98164872721975</v>
      </c>
    </row>
    <row r="17" spans="1:53" ht="125.5" thickBot="1" x14ac:dyDescent="0.35">
      <c r="B17" s="20" t="s">
        <v>313</v>
      </c>
      <c r="C17" s="46" t="s">
        <v>314</v>
      </c>
      <c r="D17" s="46" t="s">
        <v>305</v>
      </c>
      <c r="E17" s="34" t="s">
        <v>315</v>
      </c>
      <c r="G17" s="40">
        <v>0.1992573711746114</v>
      </c>
      <c r="H17" s="40">
        <v>1.9238618650580346E-3</v>
      </c>
      <c r="I17" s="40">
        <v>0.40887942265615729</v>
      </c>
      <c r="J17" s="40">
        <v>3.1115786377543799E-3</v>
      </c>
      <c r="K17" s="40">
        <v>0.11851331754478776</v>
      </c>
      <c r="L17" s="40">
        <v>2.4029447959293253</v>
      </c>
      <c r="M17" s="40">
        <v>8.330107449301078</v>
      </c>
      <c r="N17" s="40">
        <v>5.4350287758511762</v>
      </c>
      <c r="O17" s="40">
        <v>1.933593981571583</v>
      </c>
      <c r="P17" s="40">
        <v>5.4220428149732181</v>
      </c>
      <c r="Q17" s="40">
        <v>5.4255285838840122</v>
      </c>
      <c r="R17" s="40">
        <v>0.33534974466612522</v>
      </c>
      <c r="S17" s="40">
        <v>0.47422290644986981</v>
      </c>
      <c r="T17" s="40">
        <v>101.45099473655307</v>
      </c>
      <c r="U17" s="40">
        <v>26.555634643244151</v>
      </c>
      <c r="V17" s="40">
        <v>24.442890940926038</v>
      </c>
      <c r="W17" s="40">
        <v>102.6753158058642</v>
      </c>
      <c r="X17" s="40">
        <v>0.12342505702816904</v>
      </c>
      <c r="Y17" s="40">
        <v>20.317559013855625</v>
      </c>
      <c r="Z17" s="40">
        <v>20.7763733772452</v>
      </c>
      <c r="AA17" s="40">
        <v>0.3651342934057018</v>
      </c>
      <c r="AB17" s="40">
        <v>7.5817113870101593</v>
      </c>
      <c r="AC17" s="40">
        <v>12.435629011173862</v>
      </c>
      <c r="AD17" s="40">
        <v>21.199393712285232</v>
      </c>
      <c r="AE17" s="40">
        <v>0</v>
      </c>
      <c r="AF17" s="40">
        <v>0</v>
      </c>
      <c r="AG17" s="40">
        <v>118.43893775105388</v>
      </c>
      <c r="AH17" s="40">
        <v>-141.50389082453142</v>
      </c>
      <c r="AI17" s="40">
        <v>-297.88592570421065</v>
      </c>
      <c r="AJ17" s="40">
        <v>-198.59061713613983</v>
      </c>
      <c r="AK17" s="40">
        <v>-99.295308568069913</v>
      </c>
      <c r="AL17" s="40">
        <v>-64.595739350223838</v>
      </c>
      <c r="AM17" s="40">
        <v>-14.035974468204646</v>
      </c>
      <c r="AN17" s="40">
        <v>-39.37047516244219</v>
      </c>
      <c r="AO17" s="40">
        <v>51.862977269927406</v>
      </c>
      <c r="AP17" s="40">
        <v>7.4897867490779593</v>
      </c>
      <c r="AQ17" s="40">
        <v>-7.4211079033164564</v>
      </c>
      <c r="AR17" s="40">
        <v>0</v>
      </c>
      <c r="AS17" s="40">
        <v>0</v>
      </c>
      <c r="AT17" s="40">
        <v>0</v>
      </c>
      <c r="AU17" s="40">
        <v>28.173565977088813</v>
      </c>
      <c r="AV17" s="40">
        <v>-86.279109798797279</v>
      </c>
      <c r="AW17" s="40">
        <v>-10.952389191763002</v>
      </c>
      <c r="AX17" s="40">
        <v>-19.704188408605376</v>
      </c>
      <c r="AY17" s="40">
        <v>-29.791747916325555</v>
      </c>
      <c r="AZ17" s="40">
        <v>0</v>
      </c>
      <c r="BA17" s="40">
        <v>-36.895823226004339</v>
      </c>
    </row>
    <row r="18" spans="1:53" ht="38" thickBot="1" x14ac:dyDescent="0.35">
      <c r="B18" s="20" t="s">
        <v>316</v>
      </c>
      <c r="C18" s="46" t="s">
        <v>317</v>
      </c>
      <c r="D18" s="46" t="s">
        <v>305</v>
      </c>
      <c r="E18" s="34" t="s">
        <v>318</v>
      </c>
      <c r="G18" s="40">
        <v>0</v>
      </c>
      <c r="H18" s="40">
        <v>0</v>
      </c>
      <c r="I18" s="40">
        <v>0</v>
      </c>
      <c r="J18" s="40">
        <v>0</v>
      </c>
      <c r="K18" s="40">
        <v>0</v>
      </c>
      <c r="L18" s="40">
        <v>3910.3977453534294</v>
      </c>
      <c r="M18" s="40">
        <v>755.10443612325753</v>
      </c>
      <c r="N18" s="40">
        <v>736.35529520207172</v>
      </c>
      <c r="O18" s="40">
        <v>1784.4599993067461</v>
      </c>
      <c r="P18" s="40">
        <v>0</v>
      </c>
      <c r="Q18" s="40">
        <v>0</v>
      </c>
      <c r="R18" s="40">
        <v>1613.1981789978297</v>
      </c>
      <c r="S18" s="40">
        <v>6630.9505550571503</v>
      </c>
      <c r="T18" s="40">
        <v>140.15784575596876</v>
      </c>
      <c r="U18" s="40">
        <v>986.41260314992905</v>
      </c>
      <c r="V18" s="40">
        <v>980.13725131982937</v>
      </c>
      <c r="W18" s="40">
        <v>0</v>
      </c>
      <c r="X18" s="40">
        <v>1.3394067039727058</v>
      </c>
      <c r="Y18" s="40">
        <v>5.9719082298632138</v>
      </c>
      <c r="Z18" s="40">
        <v>2.4234184193927959</v>
      </c>
      <c r="AA18" s="40">
        <v>3481.2009532849302</v>
      </c>
      <c r="AB18" s="40">
        <v>6.50356409703023</v>
      </c>
      <c r="AC18" s="40">
        <v>44.063439246895591</v>
      </c>
      <c r="AD18" s="40">
        <v>80.580492821260151</v>
      </c>
      <c r="AE18" s="40">
        <v>0</v>
      </c>
      <c r="AF18" s="40">
        <v>0</v>
      </c>
      <c r="AG18" s="40">
        <v>0</v>
      </c>
      <c r="AH18" s="40">
        <v>0</v>
      </c>
      <c r="AI18" s="40">
        <v>0</v>
      </c>
      <c r="AJ18" s="40">
        <v>0</v>
      </c>
      <c r="AK18" s="40">
        <v>0</v>
      </c>
      <c r="AL18" s="40">
        <v>0</v>
      </c>
      <c r="AM18" s="40">
        <v>0</v>
      </c>
      <c r="AN18" s="40">
        <v>0</v>
      </c>
      <c r="AO18" s="40">
        <v>0</v>
      </c>
      <c r="AP18" s="40">
        <v>0</v>
      </c>
      <c r="AQ18" s="40">
        <v>0</v>
      </c>
      <c r="AR18" s="40">
        <v>0</v>
      </c>
      <c r="AS18" s="40">
        <v>0</v>
      </c>
      <c r="AT18" s="40">
        <v>0</v>
      </c>
      <c r="AU18" s="40">
        <v>0</v>
      </c>
      <c r="AV18" s="40">
        <v>0</v>
      </c>
      <c r="AW18" s="40">
        <v>0</v>
      </c>
      <c r="AX18" s="40">
        <v>0</v>
      </c>
      <c r="AY18" s="40">
        <v>0</v>
      </c>
      <c r="AZ18" s="40">
        <v>0</v>
      </c>
      <c r="BA18" s="40">
        <v>0</v>
      </c>
    </row>
    <row r="19" spans="1:53" ht="38" thickBot="1" x14ac:dyDescent="0.35">
      <c r="B19" s="20" t="s">
        <v>319</v>
      </c>
      <c r="C19" s="46" t="s">
        <v>320</v>
      </c>
      <c r="D19" s="46" t="s">
        <v>305</v>
      </c>
      <c r="E19" s="34" t="s">
        <v>321</v>
      </c>
      <c r="G19" s="40">
        <v>20755.485336828882</v>
      </c>
      <c r="H19" s="40">
        <v>1.9235001842905679</v>
      </c>
      <c r="I19" s="40">
        <v>34.990502456629315</v>
      </c>
      <c r="J19" s="40">
        <v>10.20157853476041</v>
      </c>
      <c r="K19" s="40">
        <v>484.66134101627381</v>
      </c>
      <c r="L19" s="40">
        <v>41238.614177669602</v>
      </c>
      <c r="M19" s="40">
        <v>341877.48723858391</v>
      </c>
      <c r="N19" s="40">
        <v>283823.77765562211</v>
      </c>
      <c r="O19" s="40">
        <v>6014.8297721227673</v>
      </c>
      <c r="P19" s="40">
        <v>23801.524698644811</v>
      </c>
      <c r="Q19" s="40">
        <v>16825.736468825242</v>
      </c>
      <c r="R19" s="40">
        <v>4334.7482418844374</v>
      </c>
      <c r="S19" s="40">
        <v>14122.099047657601</v>
      </c>
      <c r="T19" s="40">
        <v>210373.39600355513</v>
      </c>
      <c r="U19" s="40">
        <v>355448.23958862911</v>
      </c>
      <c r="V19" s="40">
        <v>778140.10154781141</v>
      </c>
      <c r="W19" s="40">
        <v>262040.68502463403</v>
      </c>
      <c r="X19" s="40">
        <v>3806.5050491282395</v>
      </c>
      <c r="Y19" s="40">
        <v>41343.658120932392</v>
      </c>
      <c r="Z19" s="40">
        <v>55001.776143476927</v>
      </c>
      <c r="AA19" s="40">
        <v>8742.145690916188</v>
      </c>
      <c r="AB19" s="40">
        <v>16041.542467604679</v>
      </c>
      <c r="AC19" s="40">
        <v>84676.062655386952</v>
      </c>
      <c r="AD19" s="40">
        <v>51048.091844502422</v>
      </c>
      <c r="AE19" s="40">
        <v>29281.081966865269</v>
      </c>
      <c r="AF19" s="40">
        <v>17228.673629562058</v>
      </c>
      <c r="AG19" s="40">
        <v>4496.4572346076193</v>
      </c>
      <c r="AH19" s="40">
        <v>7817.0475856480207</v>
      </c>
      <c r="AI19" s="40">
        <v>12637.367782181771</v>
      </c>
      <c r="AJ19" s="40">
        <v>8301.6186629765616</v>
      </c>
      <c r="AK19" s="40">
        <v>4094.3225438053651</v>
      </c>
      <c r="AL19" s="40">
        <v>1994.7198710140058</v>
      </c>
      <c r="AM19" s="40">
        <v>347.56039690112556</v>
      </c>
      <c r="AN19" s="40">
        <v>1413.8752872032612</v>
      </c>
      <c r="AO19" s="40">
        <v>12177.760157133287</v>
      </c>
      <c r="AP19" s="40">
        <v>1003.6654353361988</v>
      </c>
      <c r="AQ19" s="40">
        <v>477.42933147848987</v>
      </c>
      <c r="AR19" s="40">
        <v>709.01454326564578</v>
      </c>
      <c r="AS19" s="40">
        <v>3389.5819808727488</v>
      </c>
      <c r="AT19" s="40">
        <v>120192.81320136892</v>
      </c>
      <c r="AU19" s="40">
        <v>9837.0385792659126</v>
      </c>
      <c r="AV19" s="40">
        <v>1935.8584363276041</v>
      </c>
      <c r="AW19" s="40">
        <v>1031.6043469449387</v>
      </c>
      <c r="AX19" s="40">
        <v>2770.4464530734799</v>
      </c>
      <c r="AY19" s="40">
        <v>874.29799041286151</v>
      </c>
      <c r="AZ19" s="40">
        <v>4690.5234583291076</v>
      </c>
      <c r="BA19" s="40">
        <v>1653.7026038414608</v>
      </c>
    </row>
    <row r="20" spans="1:53" ht="38" thickBot="1" x14ac:dyDescent="0.35">
      <c r="B20" s="20" t="s">
        <v>322</v>
      </c>
      <c r="C20" s="46" t="s">
        <v>323</v>
      </c>
      <c r="D20" s="46" t="s">
        <v>324</v>
      </c>
      <c r="E20" s="34" t="s">
        <v>325</v>
      </c>
      <c r="G20" s="40">
        <v>11.892484569499469</v>
      </c>
      <c r="H20" s="40">
        <v>6.3743665125603255E-2</v>
      </c>
      <c r="I20" s="40">
        <v>0.12606176172968794</v>
      </c>
      <c r="J20" s="40">
        <v>0.10149287148142618</v>
      </c>
      <c r="K20" s="40">
        <v>0.53047990004040091</v>
      </c>
      <c r="L20" s="40">
        <v>82.708612724634946</v>
      </c>
      <c r="M20" s="40">
        <v>656.08566976636746</v>
      </c>
      <c r="N20" s="40">
        <v>544.46902374711897</v>
      </c>
      <c r="O20" s="40">
        <v>15.066472263477035</v>
      </c>
      <c r="P20" s="40">
        <v>87.881212089980252</v>
      </c>
      <c r="Q20" s="40">
        <v>62.118966897153754</v>
      </c>
      <c r="R20" s="40">
        <v>43.415125307894286</v>
      </c>
      <c r="S20" s="40">
        <v>40.035381171412617</v>
      </c>
      <c r="T20" s="40">
        <v>518.61761188299283</v>
      </c>
      <c r="U20" s="40">
        <v>87.47670996222449</v>
      </c>
      <c r="V20" s="40">
        <v>191.801618242572</v>
      </c>
      <c r="W20" s="40" t="e">
        <v>#DIV/0!</v>
      </c>
      <c r="X20" s="40">
        <v>5.2696400585873269</v>
      </c>
      <c r="Y20" s="40" t="e">
        <v>#DIV/0!</v>
      </c>
      <c r="Z20" s="40">
        <v>16.361771053588139</v>
      </c>
      <c r="AA20" s="40" t="e">
        <v>#DIV/0!</v>
      </c>
      <c r="AB20" s="40" t="e">
        <v>#DIV/0!</v>
      </c>
      <c r="AC20" s="40">
        <v>69.615353581389854</v>
      </c>
      <c r="AD20" s="40" t="e">
        <v>#DIV/0!</v>
      </c>
      <c r="AE20" s="40">
        <v>235.88492249491844</v>
      </c>
      <c r="AF20" s="40">
        <v>81.342159042230847</v>
      </c>
      <c r="AG20" s="40">
        <v>166.50562186989049</v>
      </c>
      <c r="AH20" s="40">
        <v>60.130400006277952</v>
      </c>
      <c r="AI20" s="40">
        <v>42.892312397890528</v>
      </c>
      <c r="AJ20" s="40">
        <v>42.279066185830501</v>
      </c>
      <c r="AK20" s="40">
        <v>41.717148577364448</v>
      </c>
      <c r="AL20" s="40">
        <v>33.945854479052016</v>
      </c>
      <c r="AM20" s="40">
        <v>27.49373419478999</v>
      </c>
      <c r="AN20" s="40">
        <v>39.290330450933851</v>
      </c>
      <c r="AO20" s="40">
        <v>131.71483725452688</v>
      </c>
      <c r="AP20" s="40">
        <v>165.02013575597627</v>
      </c>
      <c r="AQ20" s="40">
        <v>145.20230297085817</v>
      </c>
      <c r="AR20" s="40">
        <v>54.332342976844579</v>
      </c>
      <c r="AS20" s="40">
        <v>48.324606960350273</v>
      </c>
      <c r="AT20" s="40">
        <v>204.93125779494645</v>
      </c>
      <c r="AU20" s="40">
        <v>606.33708379744644</v>
      </c>
      <c r="AV20" s="40">
        <v>23.413385133384889</v>
      </c>
      <c r="AW20" s="40">
        <v>220.72320324858774</v>
      </c>
      <c r="AX20" s="40">
        <v>403.37657681057692</v>
      </c>
      <c r="AY20" s="40">
        <v>281.75330569315059</v>
      </c>
      <c r="AZ20" s="40">
        <v>119.33616185120957</v>
      </c>
      <c r="BA20" s="40">
        <v>52.788931307478748</v>
      </c>
    </row>
    <row r="21" spans="1:53" ht="38" thickBot="1" x14ac:dyDescent="0.35">
      <c r="B21" s="20" t="s">
        <v>326</v>
      </c>
      <c r="C21" s="46" t="s">
        <v>327</v>
      </c>
      <c r="D21" s="46" t="s">
        <v>324</v>
      </c>
      <c r="E21" s="34" t="s">
        <v>328</v>
      </c>
      <c r="G21" s="40">
        <v>11.89259874114726</v>
      </c>
      <c r="H21" s="40">
        <v>6.3807484608099471E-2</v>
      </c>
      <c r="I21" s="40">
        <v>0.127552266102615</v>
      </c>
      <c r="J21" s="40">
        <v>0.10152383721893797</v>
      </c>
      <c r="K21" s="40">
        <v>0.53060964901046248</v>
      </c>
      <c r="L21" s="40">
        <v>91.378814033400801</v>
      </c>
      <c r="M21" s="40">
        <v>657.55403045067624</v>
      </c>
      <c r="N21" s="40">
        <v>545.89575477062328</v>
      </c>
      <c r="O21" s="40">
        <v>21.431626752423444</v>
      </c>
      <c r="P21" s="40">
        <v>87.901236196510453</v>
      </c>
      <c r="Q21" s="40">
        <v>62.139003876951527</v>
      </c>
      <c r="R21" s="40">
        <v>69.157952582983455</v>
      </c>
      <c r="S21" s="40">
        <v>75.47833452068015</v>
      </c>
      <c r="T21" s="40">
        <v>519.21391671415495</v>
      </c>
      <c r="U21" s="40">
        <v>87.726716482175661</v>
      </c>
      <c r="V21" s="40">
        <v>192.04955453120218</v>
      </c>
      <c r="W21" s="40" t="e">
        <v>#DIV/0!</v>
      </c>
      <c r="X21" s="40">
        <v>5.2716659485528998</v>
      </c>
      <c r="Y21" s="40" t="e">
        <v>#DIV/0!</v>
      </c>
      <c r="Z21" s="40">
        <v>16.36867537354432</v>
      </c>
      <c r="AA21" s="40" t="e">
        <v>#DIV/0!</v>
      </c>
      <c r="AB21" s="40" t="e">
        <v>#DIV/0!</v>
      </c>
      <c r="AC21" s="40">
        <v>69.661834589410589</v>
      </c>
      <c r="AD21" s="40" t="e">
        <v>#DIV/0!</v>
      </c>
      <c r="AE21" s="40">
        <v>235.88492249491844</v>
      </c>
      <c r="AF21" s="40">
        <v>81.342159042230847</v>
      </c>
      <c r="AG21" s="40">
        <v>171.01011400461002</v>
      </c>
      <c r="AH21" s="40">
        <v>59.061275105486956</v>
      </c>
      <c r="AI21" s="40">
        <v>41.904545441572509</v>
      </c>
      <c r="AJ21" s="40">
        <v>41.291299229853571</v>
      </c>
      <c r="AK21" s="40">
        <v>40.729381621387517</v>
      </c>
      <c r="AL21" s="40">
        <v>32.881055301639073</v>
      </c>
      <c r="AM21" s="40">
        <v>26.426518421212652</v>
      </c>
      <c r="AN21" s="40">
        <v>38.225900043358109</v>
      </c>
      <c r="AO21" s="40">
        <v>132.27818720788022</v>
      </c>
      <c r="AP21" s="40">
        <v>166.26084629519607</v>
      </c>
      <c r="AQ21" s="40">
        <v>142.97984039140644</v>
      </c>
      <c r="AR21" s="40">
        <v>54.332342976844579</v>
      </c>
      <c r="AS21" s="40">
        <v>48.324606960350273</v>
      </c>
      <c r="AT21" s="40">
        <v>204.93125779494645</v>
      </c>
      <c r="AU21" s="40">
        <v>608.07863878995374</v>
      </c>
      <c r="AV21" s="40">
        <v>22.414399663502035</v>
      </c>
      <c r="AW21" s="40">
        <v>218.4044359893696</v>
      </c>
      <c r="AX21" s="40">
        <v>400.52791052319981</v>
      </c>
      <c r="AY21" s="40">
        <v>272.46891377723944</v>
      </c>
      <c r="AZ21" s="40">
        <v>119.33616185120957</v>
      </c>
      <c r="BA21" s="40">
        <v>51.6368593271511</v>
      </c>
    </row>
    <row r="22" spans="1:53" ht="75.5" thickBot="1" x14ac:dyDescent="0.35">
      <c r="B22" s="20" t="s">
        <v>329</v>
      </c>
      <c r="C22" s="46" t="s">
        <v>330</v>
      </c>
      <c r="D22" s="46"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row>
    <row r="23" spans="1:53" ht="113" thickBot="1" x14ac:dyDescent="0.4">
      <c r="A23" s="6"/>
      <c r="B23" s="20" t="s">
        <v>333</v>
      </c>
      <c r="C23" s="46" t="s">
        <v>334</v>
      </c>
      <c r="D23" s="46"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53" x14ac:dyDescent="0.3"/>
    <row r="25" spans="1:53" x14ac:dyDescent="0.3"/>
    <row r="26" spans="1:53" x14ac:dyDescent="0.3"/>
    <row r="27" spans="1:53" x14ac:dyDescent="0.3"/>
    <row r="28" spans="1:53" x14ac:dyDescent="0.3"/>
    <row r="29" spans="1:53" x14ac:dyDescent="0.3"/>
  </sheetData>
  <sheetProtection algorithmName="SHA-512" hashValue="kixJ+2cihKrV3fCgQMg3ZlDE4htcuxcp4rTtGdFWPm0zFbALosbWpz6fq5lf5EFTngwSLxZqEY05wDQE0PJRcQ==" saltValue="gdmNU5n5YSzU0o0eWR7bag==" spinCount="100000" sheet="1" objects="1" scenarios="1" selectLockedCells="1" selectUnlockedCells="1"/>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36"/>
  <sheetViews>
    <sheetView showGridLines="0" zoomScale="70" zoomScaleNormal="70" workbookViewId="0">
      <pane ySplit="3" topLeftCell="A4" activePane="bottomLeft" state="frozen"/>
      <selection activeCell="E25" sqref="E25"/>
      <selection pane="bottomLeft"/>
    </sheetView>
  </sheetViews>
  <sheetFormatPr defaultColWidth="0" defaultRowHeight="14" x14ac:dyDescent="0.3"/>
  <cols>
    <col min="1" max="1" width="1.582031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5" customHeight="1" x14ac:dyDescent="0.3">
      <c r="B4" s="23" t="s">
        <v>493</v>
      </c>
      <c r="C4" s="23" t="s">
        <v>494</v>
      </c>
      <c r="D4" s="23"/>
      <c r="E4" s="24" t="s">
        <v>495</v>
      </c>
      <c r="F4" s="24"/>
    </row>
    <row r="5" spans="2:6" x14ac:dyDescent="0.3">
      <c r="B5" s="23"/>
      <c r="C5" s="23"/>
      <c r="D5" s="23"/>
      <c r="E5" s="24"/>
      <c r="F5" s="24"/>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sheetProtection algorithmName="SHA-512" hashValue="VgfwwQghTFQ8dpCZaWHB1GI8aoU8s0k0uT241axca81l2cTo8urIb3LOqI6UUcBji50+GfLN26OBV5K3Tmdfdw==" saltValue="0oAPHJDbf1/xBhcVK6i1CA==" spinCount="100000" sheet="1" objects="1" scenarios="1" selectLockedCells="1" selectUnlockedCells="1"/>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J33"/>
  <sheetViews>
    <sheetView showGridLines="0" zoomScale="70" zoomScaleNormal="70" workbookViewId="0">
      <pane ySplit="6" topLeftCell="A7" activePane="bottomLeft" state="frozen"/>
      <selection activeCell="E25" sqref="E25"/>
      <selection pane="bottomLeft"/>
    </sheetView>
  </sheetViews>
  <sheetFormatPr defaultColWidth="0" defaultRowHeight="14" x14ac:dyDescent="0.3"/>
  <cols>
    <col min="1" max="1" width="1.58203125" style="27" customWidth="1"/>
    <col min="2" max="2" width="42.9140625" style="27" customWidth="1"/>
    <col min="3" max="3" width="19.5" style="27" bestFit="1" customWidth="1"/>
    <col min="4" max="4" width="47" style="27" bestFit="1" customWidth="1"/>
    <col min="5" max="5" width="68.33203125" style="27" bestFit="1" customWidth="1"/>
    <col min="6" max="6" width="1.58203125" style="27" customWidth="1"/>
    <col min="7" max="7" width="91.1640625" style="35" bestFit="1" customWidth="1"/>
    <col min="8" max="8" width="13.6640625" style="27" bestFit="1" customWidth="1"/>
    <col min="9" max="10" width="8.58203125" style="27" customWidth="1"/>
    <col min="11" max="16384" width="8.582031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1" t="str">
        <f>'Cover sheet'!C5</f>
        <v>Affinity Water</v>
      </c>
      <c r="G3" s="29"/>
    </row>
    <row r="4" spans="2:8" s="28" customFormat="1" ht="16.5" thickBot="1" x14ac:dyDescent="0.35">
      <c r="B4" s="72" t="s">
        <v>357</v>
      </c>
      <c r="C4" s="73"/>
      <c r="D4" s="74"/>
      <c r="E4" s="51" t="str">
        <f>'Cover sheet'!C6</f>
        <v>Lee</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9" t="s">
        <v>454</v>
      </c>
      <c r="H7" s="64" t="s">
        <v>488</v>
      </c>
    </row>
    <row r="8" spans="2:8" ht="42.5" customHeight="1" x14ac:dyDescent="0.3">
      <c r="B8" s="31" t="s">
        <v>28</v>
      </c>
      <c r="C8" s="32" t="s">
        <v>25</v>
      </c>
      <c r="D8" s="32" t="s">
        <v>29</v>
      </c>
      <c r="E8" s="31" t="s">
        <v>30</v>
      </c>
      <c r="G8" s="59" t="s">
        <v>489</v>
      </c>
    </row>
    <row r="9" spans="2:8" ht="60" customHeight="1" x14ac:dyDescent="0.3">
      <c r="B9" s="31" t="s">
        <v>31</v>
      </c>
      <c r="C9" s="32" t="s">
        <v>25</v>
      </c>
      <c r="D9" s="32" t="s">
        <v>32</v>
      </c>
      <c r="E9" s="31" t="s">
        <v>33</v>
      </c>
      <c r="G9" s="59">
        <v>82.29</v>
      </c>
    </row>
    <row r="10" spans="2:8" ht="46" customHeight="1" x14ac:dyDescent="0.3">
      <c r="B10" s="31" t="s">
        <v>34</v>
      </c>
      <c r="C10" s="32" t="s">
        <v>25</v>
      </c>
      <c r="D10" s="32" t="s">
        <v>32</v>
      </c>
      <c r="E10" s="31" t="s">
        <v>35</v>
      </c>
      <c r="G10" s="59">
        <v>0</v>
      </c>
    </row>
    <row r="11" spans="2:8" ht="45.5" customHeight="1" x14ac:dyDescent="0.3">
      <c r="B11" s="31" t="s">
        <v>36</v>
      </c>
      <c r="C11" s="32" t="s">
        <v>25</v>
      </c>
      <c r="D11" s="32" t="s">
        <v>32</v>
      </c>
      <c r="E11" s="31" t="s">
        <v>37</v>
      </c>
      <c r="G11" s="59">
        <v>0</v>
      </c>
    </row>
    <row r="12" spans="2:8" ht="35.5" customHeight="1" x14ac:dyDescent="0.3">
      <c r="B12" s="31" t="s">
        <v>38</v>
      </c>
      <c r="C12" s="32" t="s">
        <v>25</v>
      </c>
      <c r="D12" s="32" t="s">
        <v>32</v>
      </c>
      <c r="E12" s="31" t="s">
        <v>39</v>
      </c>
      <c r="G12" s="59">
        <v>17.71</v>
      </c>
    </row>
    <row r="13" spans="2:8" ht="75" x14ac:dyDescent="0.3">
      <c r="B13" s="31" t="s">
        <v>40</v>
      </c>
      <c r="C13" s="32" t="s">
        <v>25</v>
      </c>
      <c r="D13" s="32" t="s">
        <v>32</v>
      </c>
      <c r="E13" s="31" t="s">
        <v>41</v>
      </c>
      <c r="G13" s="59" t="s">
        <v>490</v>
      </c>
    </row>
    <row r="14" spans="2:8" ht="112" customHeight="1" x14ac:dyDescent="0.3">
      <c r="B14" s="31" t="s">
        <v>42</v>
      </c>
      <c r="C14" s="32" t="s">
        <v>25</v>
      </c>
      <c r="D14" s="32" t="s">
        <v>43</v>
      </c>
      <c r="E14" s="31" t="s">
        <v>44</v>
      </c>
      <c r="G14" s="59" t="s">
        <v>452</v>
      </c>
    </row>
    <row r="15" spans="2:8" ht="67" customHeight="1" x14ac:dyDescent="0.3">
      <c r="B15" s="31" t="s">
        <v>45</v>
      </c>
      <c r="C15" s="32" t="s">
        <v>25</v>
      </c>
      <c r="D15" s="33" t="s">
        <v>43</v>
      </c>
      <c r="E15" s="31" t="s">
        <v>46</v>
      </c>
      <c r="G15" s="59" t="s">
        <v>453</v>
      </c>
    </row>
    <row r="16" spans="2:8" ht="76" customHeight="1" x14ac:dyDescent="0.3">
      <c r="B16" s="31" t="s">
        <v>47</v>
      </c>
      <c r="C16" s="32" t="s">
        <v>25</v>
      </c>
      <c r="D16" s="33" t="s">
        <v>43</v>
      </c>
      <c r="E16" s="34" t="s">
        <v>48</v>
      </c>
      <c r="G16" s="65" t="s">
        <v>491</v>
      </c>
    </row>
    <row r="17" spans="2:7" ht="63.5" customHeight="1" x14ac:dyDescent="0.3">
      <c r="B17" s="31" t="s">
        <v>49</v>
      </c>
      <c r="C17" s="32" t="s">
        <v>25</v>
      </c>
      <c r="D17" s="33" t="s">
        <v>50</v>
      </c>
      <c r="E17" s="34" t="s">
        <v>51</v>
      </c>
      <c r="G17" s="59" t="s">
        <v>450</v>
      </c>
    </row>
    <row r="18" spans="2:7" ht="63" customHeight="1" x14ac:dyDescent="0.3">
      <c r="B18" s="31" t="s">
        <v>52</v>
      </c>
      <c r="C18" s="32" t="s">
        <v>53</v>
      </c>
      <c r="D18" s="33" t="s">
        <v>54</v>
      </c>
      <c r="E18" s="34" t="s">
        <v>55</v>
      </c>
      <c r="G18" s="59" t="s">
        <v>361</v>
      </c>
    </row>
    <row r="19" spans="2:7" ht="58.5" customHeight="1" x14ac:dyDescent="0.3">
      <c r="B19" s="31" t="s">
        <v>56</v>
      </c>
      <c r="C19" s="32" t="s">
        <v>25</v>
      </c>
      <c r="D19" s="32" t="s">
        <v>57</v>
      </c>
      <c r="E19" s="34" t="s">
        <v>58</v>
      </c>
      <c r="G19" s="59" t="s">
        <v>362</v>
      </c>
    </row>
    <row r="20" spans="2:7" ht="63" customHeight="1" x14ac:dyDescent="0.3">
      <c r="B20" s="31" t="s">
        <v>59</v>
      </c>
      <c r="C20" s="32" t="s">
        <v>25</v>
      </c>
      <c r="D20" s="33" t="s">
        <v>60</v>
      </c>
      <c r="E20" s="34" t="s">
        <v>61</v>
      </c>
      <c r="G20" s="59" t="s">
        <v>362</v>
      </c>
    </row>
    <row r="21" spans="2:7" ht="85" customHeight="1" x14ac:dyDescent="0.3">
      <c r="B21" s="31" t="s">
        <v>62</v>
      </c>
      <c r="C21" s="32" t="s">
        <v>25</v>
      </c>
      <c r="D21" s="32" t="s">
        <v>63</v>
      </c>
      <c r="E21" s="34" t="s">
        <v>64</v>
      </c>
      <c r="G21" s="65" t="s">
        <v>451</v>
      </c>
    </row>
    <row r="22" spans="2:7" ht="138.5" customHeight="1" x14ac:dyDescent="0.3">
      <c r="B22" s="31" t="s">
        <v>65</v>
      </c>
      <c r="C22" s="32" t="s">
        <v>25</v>
      </c>
      <c r="D22" s="32" t="s">
        <v>63</v>
      </c>
      <c r="E22" s="34" t="s">
        <v>66</v>
      </c>
      <c r="G22" s="65" t="s">
        <v>535</v>
      </c>
    </row>
    <row r="26" spans="2:7" x14ac:dyDescent="0.3">
      <c r="C26" s="66" t="s">
        <v>496</v>
      </c>
      <c r="D26" s="67" t="s">
        <v>497</v>
      </c>
      <c r="E26" s="67" t="s">
        <v>498</v>
      </c>
    </row>
    <row r="27" spans="2:7" ht="40" customHeight="1" x14ac:dyDescent="0.3">
      <c r="C27" s="68" t="s">
        <v>536</v>
      </c>
      <c r="D27" s="69" t="s">
        <v>500</v>
      </c>
      <c r="E27" s="69" t="s">
        <v>501</v>
      </c>
    </row>
    <row r="28" spans="2:7" ht="51.5" customHeight="1" x14ac:dyDescent="0.3">
      <c r="C28" s="68" t="s">
        <v>499</v>
      </c>
      <c r="D28" s="69" t="s">
        <v>503</v>
      </c>
      <c r="E28" s="69" t="s">
        <v>504</v>
      </c>
    </row>
    <row r="29" spans="2:7" ht="50.5" customHeight="1" x14ac:dyDescent="0.3">
      <c r="C29" s="68" t="s">
        <v>502</v>
      </c>
      <c r="D29" s="69" t="s">
        <v>506</v>
      </c>
      <c r="E29" s="77" t="s">
        <v>507</v>
      </c>
    </row>
    <row r="30" spans="2:7" ht="51" customHeight="1" x14ac:dyDescent="0.3">
      <c r="C30" s="68" t="s">
        <v>505</v>
      </c>
      <c r="D30" s="69" t="s">
        <v>509</v>
      </c>
      <c r="E30" s="78"/>
    </row>
    <row r="31" spans="2:7" ht="28" x14ac:dyDescent="0.3">
      <c r="C31" s="68" t="s">
        <v>508</v>
      </c>
      <c r="D31" s="70" t="s">
        <v>511</v>
      </c>
      <c r="E31" s="77" t="s">
        <v>512</v>
      </c>
    </row>
    <row r="32" spans="2:7" ht="51" customHeight="1" x14ac:dyDescent="0.3">
      <c r="C32" s="68" t="s">
        <v>510</v>
      </c>
      <c r="D32" s="69" t="s">
        <v>514</v>
      </c>
      <c r="E32" s="77"/>
    </row>
    <row r="33" spans="3:5" ht="36.5" customHeight="1" x14ac:dyDescent="0.3">
      <c r="C33" s="68" t="s">
        <v>513</v>
      </c>
      <c r="D33" s="69" t="s">
        <v>515</v>
      </c>
      <c r="E33" s="69" t="s">
        <v>516</v>
      </c>
    </row>
  </sheetData>
  <sheetProtection algorithmName="SHA-512" hashValue="2SUtZRkwy9mxDjKpx+VsG+wzPF7Y0K7jx6Ayx19qYq+hlZDvcb2hh8xeMeVjfedb4f6fqFdVvC+d+r6eEsj58Q==" saltValue="UuX13wCC9+IXzYA3ySCUCA==" spinCount="100000" sheet="1" objects="1" scenarios="1" selectLockedCells="1" selectUnlockedCells="1"/>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sheetView>
  </sheetViews>
  <sheetFormatPr defaultColWidth="0" defaultRowHeight="14" zeroHeight="1" x14ac:dyDescent="0.3"/>
  <cols>
    <col min="1" max="1" width="2" customWidth="1"/>
    <col min="2" max="2" width="21.5" customWidth="1"/>
    <col min="3" max="3" width="16.082031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1"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1" t="str">
        <f>'Cover sheet'!C6</f>
        <v>Lee</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5" customHeight="1" x14ac:dyDescent="0.3">
      <c r="B7" s="37" t="s">
        <v>151</v>
      </c>
      <c r="C7" s="38" t="s">
        <v>152</v>
      </c>
      <c r="D7" s="38" t="s">
        <v>54</v>
      </c>
      <c r="E7" s="37" t="s">
        <v>153</v>
      </c>
      <c r="F7" s="39"/>
      <c r="G7" s="40">
        <v>178.99552941999951</v>
      </c>
      <c r="H7" s="40">
        <v>178.99552941999951</v>
      </c>
      <c r="I7" s="40">
        <v>178.99552941999951</v>
      </c>
      <c r="J7" s="40">
        <v>178.99552941999951</v>
      </c>
      <c r="K7" s="40">
        <v>178.99552941999951</v>
      </c>
      <c r="L7" s="40">
        <v>178.99552941999951</v>
      </c>
      <c r="M7" s="40">
        <v>178.99552941999951</v>
      </c>
      <c r="N7" s="40">
        <v>178.99552941999951</v>
      </c>
      <c r="O7" s="40">
        <v>178.99552941999951</v>
      </c>
      <c r="P7" s="40">
        <v>178.99552941999951</v>
      </c>
      <c r="Q7" s="40">
        <v>178.99552941999951</v>
      </c>
      <c r="R7" s="40">
        <v>178.99552941999951</v>
      </c>
      <c r="S7" s="40">
        <v>178.99552941999951</v>
      </c>
      <c r="T7" s="40">
        <v>178.99552941999951</v>
      </c>
      <c r="U7" s="40">
        <v>178.99552941999951</v>
      </c>
      <c r="V7" s="40">
        <v>178.99552941999951</v>
      </c>
      <c r="W7" s="40">
        <v>178.99552941999951</v>
      </c>
      <c r="X7" s="40">
        <v>178.99552941999951</v>
      </c>
      <c r="Y7" s="40">
        <v>178.99552941999951</v>
      </c>
      <c r="Z7" s="40">
        <v>178.99552941999951</v>
      </c>
      <c r="AA7" s="40">
        <v>178.99552941999951</v>
      </c>
      <c r="AB7" s="40">
        <v>178.99552941999951</v>
      </c>
      <c r="AC7" s="40">
        <v>178.99552941999951</v>
      </c>
      <c r="AD7" s="40">
        <v>178.99552941999951</v>
      </c>
      <c r="AE7" s="41">
        <v>178.99552941999951</v>
      </c>
      <c r="AF7" s="42">
        <v>178.99552941999951</v>
      </c>
      <c r="AG7" s="42">
        <v>178.99552941999951</v>
      </c>
      <c r="AH7" s="42">
        <v>178.99552941999951</v>
      </c>
      <c r="AI7" s="42">
        <v>178.99552941999951</v>
      </c>
      <c r="AJ7" s="42">
        <v>178.99552941999951</v>
      </c>
      <c r="AK7" s="42">
        <v>178.99552941999951</v>
      </c>
      <c r="AL7" s="42">
        <v>178.99552941999951</v>
      </c>
      <c r="AM7" s="42">
        <v>178.99552941999951</v>
      </c>
      <c r="AN7" s="42">
        <v>178.99552941999951</v>
      </c>
      <c r="AO7" s="42">
        <v>178.99552941999951</v>
      </c>
      <c r="AP7" s="42">
        <v>178.99552941999951</v>
      </c>
      <c r="AQ7" s="42">
        <v>178.99552941999951</v>
      </c>
      <c r="AR7" s="42">
        <v>178.99552941999951</v>
      </c>
      <c r="AS7" s="42">
        <v>178.99552941999951</v>
      </c>
      <c r="AT7" s="42">
        <v>178.99552941999951</v>
      </c>
      <c r="AU7" s="42">
        <v>178.99552941999951</v>
      </c>
      <c r="AV7" s="42">
        <v>178.99552941999951</v>
      </c>
      <c r="AW7" s="42">
        <v>178.99552941999951</v>
      </c>
      <c r="AX7" s="42">
        <v>178.99552941999951</v>
      </c>
      <c r="AY7" s="42">
        <v>178.99552941999951</v>
      </c>
      <c r="AZ7" s="42">
        <v>178.99552941999951</v>
      </c>
      <c r="BA7" s="42">
        <v>178.99552941999951</v>
      </c>
      <c r="BB7" s="42">
        <v>178.99552941999951</v>
      </c>
      <c r="BC7" s="42">
        <v>178.99552941999951</v>
      </c>
      <c r="BD7" s="42">
        <v>178.99552941999951</v>
      </c>
      <c r="BE7" s="42">
        <v>178.99552941999951</v>
      </c>
      <c r="BF7" s="42">
        <v>178.99552941999951</v>
      </c>
      <c r="BG7" s="42">
        <v>178.99552941999951</v>
      </c>
      <c r="BH7" s="42">
        <v>178.99552941999951</v>
      </c>
      <c r="BI7" s="42">
        <v>178.99552941999951</v>
      </c>
      <c r="BJ7" s="42">
        <v>178.99552941999951</v>
      </c>
      <c r="BK7" s="42">
        <v>178.99552941999951</v>
      </c>
      <c r="BL7" s="42">
        <v>178.99552941999951</v>
      </c>
      <c r="BM7" s="42">
        <v>178.99552941999951</v>
      </c>
      <c r="BN7" s="42">
        <v>178.99552941999951</v>
      </c>
      <c r="BO7" s="42"/>
      <c r="BP7" s="42"/>
      <c r="BQ7" s="42"/>
      <c r="BR7" s="42"/>
      <c r="BS7" s="42"/>
      <c r="BT7" s="42"/>
      <c r="BU7" s="42"/>
      <c r="BV7" s="42"/>
      <c r="BW7" s="42"/>
      <c r="BX7" s="42"/>
      <c r="BY7" s="42"/>
      <c r="BZ7" s="42"/>
      <c r="CA7" s="42"/>
      <c r="CB7" s="42"/>
      <c r="CC7" s="42"/>
      <c r="CD7" s="42"/>
      <c r="CE7" s="42"/>
      <c r="CF7" s="42"/>
      <c r="CG7" s="42"/>
      <c r="CH7" s="42"/>
      <c r="CI7" s="43"/>
    </row>
    <row r="8" spans="1:87" ht="62.5" x14ac:dyDescent="0.3">
      <c r="B8" s="44" t="s">
        <v>154</v>
      </c>
      <c r="C8" s="45" t="s">
        <v>155</v>
      </c>
      <c r="D8" s="46" t="s">
        <v>54</v>
      </c>
      <c r="E8" s="44" t="s">
        <v>156</v>
      </c>
      <c r="F8" s="39"/>
      <c r="G8" s="40">
        <v>-1.1483253588516744</v>
      </c>
      <c r="H8" s="40">
        <v>-1.2918660287081338</v>
      </c>
      <c r="I8" s="40">
        <v>-1.435406698564593</v>
      </c>
      <c r="J8" s="40">
        <v>-1.5789473684210527</v>
      </c>
      <c r="K8" s="40">
        <v>-1.7224880382775118</v>
      </c>
      <c r="L8" s="40">
        <v>-1.8660287081339713</v>
      </c>
      <c r="M8" s="40">
        <v>-2.0095693779904304</v>
      </c>
      <c r="N8" s="40">
        <v>-2.1531100478468899</v>
      </c>
      <c r="O8" s="40">
        <v>-2.2966507177033488</v>
      </c>
      <c r="P8" s="40">
        <v>-2.4401913875598082</v>
      </c>
      <c r="Q8" s="40">
        <v>-2.5</v>
      </c>
      <c r="R8" s="40">
        <v>-2.545454545454545</v>
      </c>
      <c r="S8" s="40">
        <v>-2.5909090909090908</v>
      </c>
      <c r="T8" s="40">
        <v>-2.6363636363636362</v>
      </c>
      <c r="U8" s="40">
        <v>-2.6818181818181817</v>
      </c>
      <c r="V8" s="40">
        <v>-2.7272727272727271</v>
      </c>
      <c r="W8" s="40">
        <v>-2.7727272727272729</v>
      </c>
      <c r="X8" s="40">
        <v>-2.8181818181818179</v>
      </c>
      <c r="Y8" s="40">
        <v>-2.8636363636363638</v>
      </c>
      <c r="Z8" s="40">
        <v>-2.9090909090909092</v>
      </c>
      <c r="AA8" s="40">
        <v>-2.9545454545454546</v>
      </c>
      <c r="AB8" s="40">
        <v>-3</v>
      </c>
      <c r="AC8" s="40">
        <v>-3.0454545454545459</v>
      </c>
      <c r="AD8" s="40">
        <v>-3.0909090909090908</v>
      </c>
      <c r="AE8" s="41">
        <v>-3.1363636363636367</v>
      </c>
      <c r="AF8" s="42">
        <v>-3.1818181818181817</v>
      </c>
      <c r="AG8" s="42">
        <v>-3.2272727272727275</v>
      </c>
      <c r="AH8" s="42">
        <v>-3.2727272727272725</v>
      </c>
      <c r="AI8" s="42">
        <v>-3.3181818181818183</v>
      </c>
      <c r="AJ8" s="42">
        <v>-3.3636363636363638</v>
      </c>
      <c r="AK8" s="42">
        <v>-3.4090909090909087</v>
      </c>
      <c r="AL8" s="42">
        <v>-3.4545454545454546</v>
      </c>
      <c r="AM8" s="42">
        <v>-3.5</v>
      </c>
      <c r="AN8" s="42">
        <v>-3.5454545454545454</v>
      </c>
      <c r="AO8" s="42">
        <v>-3.5909090909090908</v>
      </c>
      <c r="AP8" s="42">
        <v>-3.6363636363636367</v>
      </c>
      <c r="AQ8" s="42">
        <v>-3.6818181818181817</v>
      </c>
      <c r="AR8" s="42">
        <v>-3.7272727272727275</v>
      </c>
      <c r="AS8" s="42">
        <v>-3.7727272727272725</v>
      </c>
      <c r="AT8" s="42">
        <v>-3.8181818181818183</v>
      </c>
      <c r="AU8" s="42">
        <v>-3.8636363636363633</v>
      </c>
      <c r="AV8" s="42">
        <v>-3.9090909090909092</v>
      </c>
      <c r="AW8" s="42">
        <v>-3.9545454545454546</v>
      </c>
      <c r="AX8" s="42">
        <v>-4</v>
      </c>
      <c r="AY8" s="42">
        <v>-4.045454545454545</v>
      </c>
      <c r="AZ8" s="42">
        <v>-4.0909090909090908</v>
      </c>
      <c r="BA8" s="42">
        <v>-4.1363636363636367</v>
      </c>
      <c r="BB8" s="42">
        <v>-4.1818181818181817</v>
      </c>
      <c r="BC8" s="42">
        <v>-4.2272727272727275</v>
      </c>
      <c r="BD8" s="42">
        <v>-4.2727272727272725</v>
      </c>
      <c r="BE8" s="42">
        <v>-4.3181818181818183</v>
      </c>
      <c r="BF8" s="42">
        <v>-4.3636363636363633</v>
      </c>
      <c r="BG8" s="42">
        <v>-4.4090909090909092</v>
      </c>
      <c r="BH8" s="42">
        <v>-4.4545454545454541</v>
      </c>
      <c r="BI8" s="42">
        <v>-4.5</v>
      </c>
      <c r="BJ8" s="42">
        <v>-4.545454545454545</v>
      </c>
      <c r="BK8" s="42">
        <v>-4.5909090909090908</v>
      </c>
      <c r="BL8" s="42">
        <v>-4.6363636363636367</v>
      </c>
      <c r="BM8" s="42">
        <v>-4.6818181818181817</v>
      </c>
      <c r="BN8" s="42">
        <v>-4.7272727272727275</v>
      </c>
      <c r="BO8" s="42"/>
      <c r="BP8" s="42"/>
      <c r="BQ8" s="42"/>
      <c r="BR8" s="42"/>
      <c r="BS8" s="42"/>
      <c r="BT8" s="42"/>
      <c r="BU8" s="42"/>
      <c r="BV8" s="42"/>
      <c r="BW8" s="42"/>
      <c r="BX8" s="42"/>
      <c r="BY8" s="42"/>
      <c r="BZ8" s="42"/>
      <c r="CA8" s="42"/>
      <c r="CB8" s="42"/>
      <c r="CC8" s="42"/>
      <c r="CD8" s="42"/>
      <c r="CE8" s="42"/>
      <c r="CF8" s="42"/>
      <c r="CG8" s="42"/>
      <c r="CH8" s="42"/>
      <c r="CI8" s="47"/>
    </row>
    <row r="9" spans="1:87" ht="87.5" x14ac:dyDescent="0.3">
      <c r="B9" s="44" t="s">
        <v>157</v>
      </c>
      <c r="C9" s="45" t="s">
        <v>158</v>
      </c>
      <c r="D9" s="46" t="s">
        <v>54</v>
      </c>
      <c r="E9" s="44" t="s">
        <v>159</v>
      </c>
      <c r="F9" s="39"/>
      <c r="G9" s="40">
        <v>0</v>
      </c>
      <c r="H9" s="40">
        <v>0</v>
      </c>
      <c r="I9" s="40">
        <v>0</v>
      </c>
      <c r="J9" s="40">
        <v>0</v>
      </c>
      <c r="K9" s="40">
        <v>0</v>
      </c>
      <c r="L9" s="40">
        <v>0</v>
      </c>
      <c r="M9" s="40">
        <v>0</v>
      </c>
      <c r="N9" s="40">
        <v>0</v>
      </c>
      <c r="O9" s="40">
        <v>0</v>
      </c>
      <c r="P9" s="40">
        <v>0</v>
      </c>
      <c r="Q9" s="40">
        <v>0</v>
      </c>
      <c r="R9" s="40">
        <v>0</v>
      </c>
      <c r="S9" s="40">
        <v>0</v>
      </c>
      <c r="T9" s="40">
        <v>0</v>
      </c>
      <c r="U9" s="40">
        <v>0</v>
      </c>
      <c r="V9" s="40">
        <v>0</v>
      </c>
      <c r="W9" s="40">
        <v>0</v>
      </c>
      <c r="X9" s="40">
        <v>0</v>
      </c>
      <c r="Y9" s="40">
        <v>0</v>
      </c>
      <c r="Z9" s="40">
        <v>0</v>
      </c>
      <c r="AA9" s="40">
        <v>0</v>
      </c>
      <c r="AB9" s="40">
        <v>0</v>
      </c>
      <c r="AC9" s="40">
        <v>0</v>
      </c>
      <c r="AD9" s="40">
        <v>0</v>
      </c>
      <c r="AE9" s="41">
        <v>0</v>
      </c>
      <c r="AF9" s="42">
        <v>0</v>
      </c>
      <c r="AG9" s="42">
        <v>0</v>
      </c>
      <c r="AH9" s="42">
        <v>0</v>
      </c>
      <c r="AI9" s="42">
        <v>0</v>
      </c>
      <c r="AJ9" s="42">
        <v>0</v>
      </c>
      <c r="AK9" s="42">
        <v>0</v>
      </c>
      <c r="AL9" s="42">
        <v>0</v>
      </c>
      <c r="AM9" s="42">
        <v>0</v>
      </c>
      <c r="AN9" s="42">
        <v>0</v>
      </c>
      <c r="AO9" s="42">
        <v>0</v>
      </c>
      <c r="AP9" s="42">
        <v>0</v>
      </c>
      <c r="AQ9" s="42">
        <v>0</v>
      </c>
      <c r="AR9" s="42">
        <v>0</v>
      </c>
      <c r="AS9" s="42">
        <v>0</v>
      </c>
      <c r="AT9" s="42">
        <v>0</v>
      </c>
      <c r="AU9" s="42">
        <v>0</v>
      </c>
      <c r="AV9" s="42">
        <v>0</v>
      </c>
      <c r="AW9" s="42">
        <v>0</v>
      </c>
      <c r="AX9" s="42">
        <v>0</v>
      </c>
      <c r="AY9" s="42">
        <v>0</v>
      </c>
      <c r="AZ9" s="42">
        <v>0</v>
      </c>
      <c r="BA9" s="42">
        <v>0</v>
      </c>
      <c r="BB9" s="42">
        <v>0</v>
      </c>
      <c r="BC9" s="42">
        <v>0</v>
      </c>
      <c r="BD9" s="42">
        <v>0</v>
      </c>
      <c r="BE9" s="42">
        <v>0</v>
      </c>
      <c r="BF9" s="42">
        <v>0</v>
      </c>
      <c r="BG9" s="42">
        <v>0</v>
      </c>
      <c r="BH9" s="42">
        <v>0</v>
      </c>
      <c r="BI9" s="42">
        <v>0</v>
      </c>
      <c r="BJ9" s="42">
        <v>0</v>
      </c>
      <c r="BK9" s="42">
        <v>0</v>
      </c>
      <c r="BL9" s="42">
        <v>0</v>
      </c>
      <c r="BM9" s="42">
        <v>0</v>
      </c>
      <c r="BN9" s="42">
        <v>0</v>
      </c>
      <c r="BO9" s="42"/>
      <c r="BP9" s="42"/>
      <c r="BQ9" s="42"/>
      <c r="BR9" s="42"/>
      <c r="BS9" s="42"/>
      <c r="BT9" s="42"/>
      <c r="BU9" s="42"/>
      <c r="BV9" s="42"/>
      <c r="BW9" s="42"/>
      <c r="BX9" s="42"/>
      <c r="BY9" s="42"/>
      <c r="BZ9" s="42"/>
      <c r="CA9" s="42"/>
      <c r="CB9" s="42"/>
      <c r="CC9" s="42"/>
      <c r="CD9" s="42"/>
      <c r="CE9" s="42"/>
      <c r="CF9" s="42"/>
      <c r="CG9" s="42"/>
      <c r="CH9" s="42"/>
      <c r="CI9" s="47"/>
    </row>
    <row r="10" spans="1:87" ht="50" x14ac:dyDescent="0.3">
      <c r="B10" s="44" t="s">
        <v>160</v>
      </c>
      <c r="C10" s="45" t="s">
        <v>161</v>
      </c>
      <c r="D10" s="46" t="s">
        <v>54</v>
      </c>
      <c r="E10" s="44" t="s">
        <v>162</v>
      </c>
      <c r="F10" s="39"/>
      <c r="G10" s="40">
        <v>3.7185111631267773</v>
      </c>
      <c r="H10" s="40">
        <v>3.7195933344925152</v>
      </c>
      <c r="I10" s="40">
        <v>3.746121180654427</v>
      </c>
      <c r="J10" s="40">
        <v>3.7769015897671636</v>
      </c>
      <c r="K10" s="40">
        <v>3.8057703811455497</v>
      </c>
      <c r="L10" s="40">
        <v>3.8347415640824352</v>
      </c>
      <c r="M10" s="40">
        <v>3.8610266927464636</v>
      </c>
      <c r="N10" s="40">
        <v>3.8925527038016412</v>
      </c>
      <c r="O10" s="40">
        <v>3.9221042481563018</v>
      </c>
      <c r="P10" s="40">
        <v>3.9512451417336081</v>
      </c>
      <c r="Q10" s="40">
        <v>3.980887973926059</v>
      </c>
      <c r="R10" s="40">
        <v>4.014360788417946</v>
      </c>
      <c r="S10" s="40">
        <v>4.042482777002391</v>
      </c>
      <c r="T10" s="40">
        <v>4.0729088925594112</v>
      </c>
      <c r="U10" s="40">
        <v>4.1042206213827512</v>
      </c>
      <c r="V10" s="40">
        <v>4.1350607075353025</v>
      </c>
      <c r="W10" s="40">
        <v>4.1663202468077145</v>
      </c>
      <c r="X10" s="40">
        <v>4.1972786927047991</v>
      </c>
      <c r="Y10" s="40">
        <v>4.2288774787701584</v>
      </c>
      <c r="Z10" s="40">
        <v>4.2607039410717391</v>
      </c>
      <c r="AA10" s="40">
        <v>4.2963519653666822</v>
      </c>
      <c r="AB10" s="40">
        <v>4.3327925288526217</v>
      </c>
      <c r="AC10" s="40">
        <v>4.369050702721978</v>
      </c>
      <c r="AD10" s="40">
        <v>4.4059716336886083</v>
      </c>
      <c r="AE10" s="41">
        <v>4.4428984176774975</v>
      </c>
      <c r="AF10" s="42">
        <v>4.4646687793078286</v>
      </c>
      <c r="AG10" s="42">
        <v>4.4983384866593212</v>
      </c>
      <c r="AH10" s="42">
        <v>4.5325838819732667</v>
      </c>
      <c r="AI10" s="42">
        <v>4.5666865323348986</v>
      </c>
      <c r="AJ10" s="42">
        <v>4.600806467074392</v>
      </c>
      <c r="AK10" s="42">
        <v>4.6349866365126786</v>
      </c>
      <c r="AL10" s="42">
        <v>4.6690865075871386</v>
      </c>
      <c r="AM10" s="42">
        <v>4.703057147907117</v>
      </c>
      <c r="AN10" s="42">
        <v>4.7367341951496655</v>
      </c>
      <c r="AO10" s="42">
        <v>4.770056969252181</v>
      </c>
      <c r="AP10" s="42">
        <v>4.8029084803533806</v>
      </c>
      <c r="AQ10" s="42">
        <v>4.8357390356384542</v>
      </c>
      <c r="AR10" s="42">
        <v>4.8687512631356924</v>
      </c>
      <c r="AS10" s="42">
        <v>4.9020672221124642</v>
      </c>
      <c r="AT10" s="42">
        <v>4.9359679524848161</v>
      </c>
      <c r="AU10" s="42">
        <v>4.9707133401235239</v>
      </c>
      <c r="AV10" s="42">
        <v>5.004161188687732</v>
      </c>
      <c r="AW10" s="42">
        <v>5.0375213334645821</v>
      </c>
      <c r="AX10" s="42">
        <v>5.0708699322223936</v>
      </c>
      <c r="AY10" s="42">
        <v>5.1042060878078246</v>
      </c>
      <c r="AZ10" s="42">
        <v>5.1375508247960227</v>
      </c>
      <c r="BA10" s="42">
        <v>5.1709385775358498</v>
      </c>
      <c r="BB10" s="42">
        <v>5.2043916857055592</v>
      </c>
      <c r="BC10" s="42">
        <v>5.2379270005832836</v>
      </c>
      <c r="BD10" s="42">
        <v>5.2715336964733979</v>
      </c>
      <c r="BE10" s="42">
        <v>5.3051774993003846</v>
      </c>
      <c r="BF10" s="42">
        <v>5.3387838924722644</v>
      </c>
      <c r="BG10" s="42">
        <v>5.3723168703280635</v>
      </c>
      <c r="BH10" s="42">
        <v>5.4057641022497194</v>
      </c>
      <c r="BI10" s="42">
        <v>5.4391370196460116</v>
      </c>
      <c r="BJ10" s="42">
        <v>5.4725067319281493</v>
      </c>
      <c r="BK10" s="42">
        <v>5.5060242188033328</v>
      </c>
      <c r="BL10" s="42">
        <v>5.5395581140850823</v>
      </c>
      <c r="BM10" s="42">
        <v>5.5730966040215719</v>
      </c>
      <c r="BN10" s="42">
        <v>5.6066340801984609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75" x14ac:dyDescent="0.3">
      <c r="B11" s="44" t="s">
        <v>163</v>
      </c>
      <c r="C11" s="45" t="s">
        <v>164</v>
      </c>
      <c r="D11" s="46" t="s">
        <v>54</v>
      </c>
      <c r="E11" s="44" t="s">
        <v>165</v>
      </c>
      <c r="F11" s="39"/>
      <c r="G11" s="40">
        <v>11.77311523809524</v>
      </c>
      <c r="H11" s="40">
        <v>11.77311523809524</v>
      </c>
      <c r="I11" s="40">
        <v>11.77311523809524</v>
      </c>
      <c r="J11" s="40">
        <v>11.77311523809524</v>
      </c>
      <c r="K11" s="40">
        <v>11.77311523809524</v>
      </c>
      <c r="L11" s="40">
        <v>11.77311523809524</v>
      </c>
      <c r="M11" s="40">
        <v>11.77311523809524</v>
      </c>
      <c r="N11" s="40">
        <v>11.77311523809524</v>
      </c>
      <c r="O11" s="40">
        <v>11.77311523809524</v>
      </c>
      <c r="P11" s="40">
        <v>11.77311523809524</v>
      </c>
      <c r="Q11" s="40">
        <v>11.77311523809524</v>
      </c>
      <c r="R11" s="40">
        <v>11.77311523809524</v>
      </c>
      <c r="S11" s="40">
        <v>11.77311523809524</v>
      </c>
      <c r="T11" s="40">
        <v>11.77311523809524</v>
      </c>
      <c r="U11" s="40">
        <v>11.77311523809524</v>
      </c>
      <c r="V11" s="40">
        <v>11.77311523809524</v>
      </c>
      <c r="W11" s="40">
        <v>11.77311523809524</v>
      </c>
      <c r="X11" s="40">
        <v>11.77311523809524</v>
      </c>
      <c r="Y11" s="40">
        <v>11.77311523809524</v>
      </c>
      <c r="Z11" s="40">
        <v>11.77311523809524</v>
      </c>
      <c r="AA11" s="40">
        <v>11.77311523809524</v>
      </c>
      <c r="AB11" s="40">
        <v>11.77311523809524</v>
      </c>
      <c r="AC11" s="40">
        <v>11.77311523809524</v>
      </c>
      <c r="AD11" s="40">
        <v>11.77311523809524</v>
      </c>
      <c r="AE11" s="41">
        <v>11.77311523809524</v>
      </c>
      <c r="AF11" s="42">
        <v>11.77311523809524</v>
      </c>
      <c r="AG11" s="42">
        <v>11.77311523809524</v>
      </c>
      <c r="AH11" s="42">
        <v>11.77311523809524</v>
      </c>
      <c r="AI11" s="42">
        <v>11.77311523809524</v>
      </c>
      <c r="AJ11" s="42">
        <v>11.77311523809524</v>
      </c>
      <c r="AK11" s="42">
        <v>11.77311523809524</v>
      </c>
      <c r="AL11" s="42">
        <v>11.77311523809524</v>
      </c>
      <c r="AM11" s="42">
        <v>11.77311523809524</v>
      </c>
      <c r="AN11" s="42">
        <v>11.77311523809524</v>
      </c>
      <c r="AO11" s="42">
        <v>11.77311523809524</v>
      </c>
      <c r="AP11" s="42">
        <v>11.77311523809524</v>
      </c>
      <c r="AQ11" s="42">
        <v>11.77311523809524</v>
      </c>
      <c r="AR11" s="42">
        <v>11.77311523809524</v>
      </c>
      <c r="AS11" s="42">
        <v>11.77311523809524</v>
      </c>
      <c r="AT11" s="42">
        <v>11.77311523809524</v>
      </c>
      <c r="AU11" s="42">
        <v>11.77311523809524</v>
      </c>
      <c r="AV11" s="42">
        <v>11.77311523809524</v>
      </c>
      <c r="AW11" s="42">
        <v>11.77311523809524</v>
      </c>
      <c r="AX11" s="42">
        <v>11.77311523809524</v>
      </c>
      <c r="AY11" s="42">
        <v>11.77311523809524</v>
      </c>
      <c r="AZ11" s="42">
        <v>11.77311523809524</v>
      </c>
      <c r="BA11" s="42">
        <v>11.77311523809524</v>
      </c>
      <c r="BB11" s="42">
        <v>11.77311523809524</v>
      </c>
      <c r="BC11" s="42">
        <v>11.77311523809524</v>
      </c>
      <c r="BD11" s="42">
        <v>11.77311523809524</v>
      </c>
      <c r="BE11" s="42">
        <v>11.77311523809524</v>
      </c>
      <c r="BF11" s="42">
        <v>11.77311523809524</v>
      </c>
      <c r="BG11" s="42">
        <v>11.77311523809524</v>
      </c>
      <c r="BH11" s="42">
        <v>11.77311523809524</v>
      </c>
      <c r="BI11" s="42">
        <v>11.77311523809524</v>
      </c>
      <c r="BJ11" s="42">
        <v>11.77311523809524</v>
      </c>
      <c r="BK11" s="42">
        <v>11.77311523809524</v>
      </c>
      <c r="BL11" s="42">
        <v>11.77311523809524</v>
      </c>
      <c r="BM11" s="42">
        <v>11.77311523809524</v>
      </c>
      <c r="BN11" s="42">
        <v>11.77311523809524</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50" x14ac:dyDescent="0.3">
      <c r="B12" s="44" t="s">
        <v>166</v>
      </c>
      <c r="C12" s="45" t="s">
        <v>167</v>
      </c>
      <c r="D12" s="46" t="s">
        <v>54</v>
      </c>
      <c r="E12" s="44" t="s">
        <v>168</v>
      </c>
      <c r="F12" s="39"/>
      <c r="G12" s="24">
        <v>4.0172178628657589</v>
      </c>
      <c r="H12" s="24">
        <v>4.0172178628657589</v>
      </c>
      <c r="I12" s="24">
        <v>4.0172178628657589</v>
      </c>
      <c r="J12" s="24">
        <v>4.0172178628657589</v>
      </c>
      <c r="K12" s="24">
        <v>4.0172178628657589</v>
      </c>
      <c r="L12" s="24">
        <v>4.0172178628657589</v>
      </c>
      <c r="M12" s="24">
        <v>4.0172178628657589</v>
      </c>
      <c r="N12" s="24">
        <v>4.0172178628657589</v>
      </c>
      <c r="O12" s="24">
        <v>4.0172178628657589</v>
      </c>
      <c r="P12" s="24">
        <v>4.0172178628657589</v>
      </c>
      <c r="Q12" s="24">
        <v>4.0172178628657589</v>
      </c>
      <c r="R12" s="24">
        <v>4.0172178628657589</v>
      </c>
      <c r="S12" s="24">
        <v>4.0172178628657589</v>
      </c>
      <c r="T12" s="24">
        <v>4.0172178628657589</v>
      </c>
      <c r="U12" s="24">
        <v>4.0172178628657589</v>
      </c>
      <c r="V12" s="24">
        <v>4.0172178628657589</v>
      </c>
      <c r="W12" s="24">
        <v>4.0172178628657589</v>
      </c>
      <c r="X12" s="24">
        <v>4.0172178628657589</v>
      </c>
      <c r="Y12" s="24">
        <v>4.0172178628657589</v>
      </c>
      <c r="Z12" s="24">
        <v>4.0172178628657589</v>
      </c>
      <c r="AA12" s="24">
        <v>4.0172178628657589</v>
      </c>
      <c r="AB12" s="24">
        <v>4.0172178628657589</v>
      </c>
      <c r="AC12" s="24">
        <v>4.0172178628657589</v>
      </c>
      <c r="AD12" s="24">
        <v>4.0172178628657589</v>
      </c>
      <c r="AE12" s="24">
        <v>4.0172178628657589</v>
      </c>
      <c r="AF12" s="47">
        <v>4.0172178628657589</v>
      </c>
      <c r="AG12" s="47">
        <v>4.0172178628657589</v>
      </c>
      <c r="AH12" s="47">
        <v>4.0172178628657589</v>
      </c>
      <c r="AI12" s="47">
        <v>4.0172178628657589</v>
      </c>
      <c r="AJ12" s="47">
        <v>4.0172178628657589</v>
      </c>
      <c r="AK12" s="47">
        <v>4.0172178628657589</v>
      </c>
      <c r="AL12" s="47">
        <v>4.0172178628657589</v>
      </c>
      <c r="AM12" s="47">
        <v>4.0172178628657589</v>
      </c>
      <c r="AN12" s="47">
        <v>4.0172178628657589</v>
      </c>
      <c r="AO12" s="47">
        <v>4.0172178628657589</v>
      </c>
      <c r="AP12" s="47">
        <v>4.0172178628657589</v>
      </c>
      <c r="AQ12" s="47">
        <v>4.0172178628657589</v>
      </c>
      <c r="AR12" s="47">
        <v>4.0172178628657589</v>
      </c>
      <c r="AS12" s="47">
        <v>4.0172178628657589</v>
      </c>
      <c r="AT12" s="47">
        <v>4.0172178628657589</v>
      </c>
      <c r="AU12" s="47">
        <v>4.0172178628657589</v>
      </c>
      <c r="AV12" s="47">
        <v>4.0172178628657589</v>
      </c>
      <c r="AW12" s="47">
        <v>4.0172178628657589</v>
      </c>
      <c r="AX12" s="47">
        <v>4.0172178628657589</v>
      </c>
      <c r="AY12" s="47">
        <v>4.0172178628657589</v>
      </c>
      <c r="AZ12" s="47">
        <v>4.0172178628657589</v>
      </c>
      <c r="BA12" s="47">
        <v>4.0172178628657589</v>
      </c>
      <c r="BB12" s="47">
        <v>4.0172178628657589</v>
      </c>
      <c r="BC12" s="47">
        <v>4.0172178628657589</v>
      </c>
      <c r="BD12" s="47">
        <v>4.0172178628657589</v>
      </c>
      <c r="BE12" s="47">
        <v>4.0172178628657589</v>
      </c>
      <c r="BF12" s="47">
        <v>4.0172178628657589</v>
      </c>
      <c r="BG12" s="47">
        <v>4.0172178628657589</v>
      </c>
      <c r="BH12" s="47">
        <v>4.0172178628657589</v>
      </c>
      <c r="BI12" s="47">
        <v>4.0172178628657589</v>
      </c>
      <c r="BJ12" s="47">
        <v>4.0172178628657589</v>
      </c>
      <c r="BK12" s="47">
        <v>4.0172178628657589</v>
      </c>
      <c r="BL12" s="47">
        <v>4.0172178628657589</v>
      </c>
      <c r="BM12" s="47">
        <v>4.0172178628657589</v>
      </c>
      <c r="BN12" s="47">
        <v>4.0172178628657589</v>
      </c>
      <c r="BO12" s="47"/>
      <c r="BP12" s="47"/>
      <c r="BQ12" s="47"/>
      <c r="BR12" s="47"/>
      <c r="BS12" s="47"/>
      <c r="BT12" s="47"/>
      <c r="BU12" s="47"/>
      <c r="BV12" s="47"/>
      <c r="BW12" s="47"/>
      <c r="BX12" s="47"/>
      <c r="BY12" s="47"/>
      <c r="BZ12" s="47"/>
      <c r="CA12" s="47"/>
      <c r="CB12" s="47"/>
      <c r="CC12" s="47"/>
      <c r="CD12" s="47"/>
      <c r="CE12" s="47"/>
      <c r="CF12" s="47"/>
      <c r="CG12" s="47"/>
      <c r="CH12" s="47"/>
      <c r="CI12" s="47"/>
    </row>
    <row r="13" spans="1:87" x14ac:dyDescent="0.3"/>
    <row r="14" spans="1:87" x14ac:dyDescent="0.3"/>
    <row r="15" spans="1:87" x14ac:dyDescent="0.3"/>
    <row r="16" spans="1:87" x14ac:dyDescent="0.3"/>
  </sheetData>
  <sheetProtection algorithmName="SHA-512" hashValue="baDNsHXB5FogofutsEHgyL093Enc1b1pHj3D1X8TqBkQfnujVIf7/vbZhfyNGgwbocA1F/LIZ0Z3aaVO63/0Nw==" saltValue="0nNBaSB0pZWEwLzkGPMgY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7"/>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1.83203125" customWidth="1"/>
    <col min="2" max="2" width="18.58203125" customWidth="1"/>
    <col min="3" max="3" width="15" customWidth="1"/>
    <col min="4" max="4" width="11.83203125" customWidth="1"/>
    <col min="5" max="5" width="45.83203125" customWidth="1"/>
    <col min="6" max="6" width="3.082031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Lee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8"/>
      <c r="G7" s="40">
        <v>29.153348166715709</v>
      </c>
      <c r="H7" s="40">
        <v>29.352420182300779</v>
      </c>
      <c r="I7" s="40">
        <v>29.543648589177256</v>
      </c>
      <c r="J7" s="40">
        <v>29.731844506691115</v>
      </c>
      <c r="K7" s="40">
        <v>29.917065148570291</v>
      </c>
      <c r="L7" s="40">
        <v>30.103313059986444</v>
      </c>
      <c r="M7" s="40">
        <v>30.279510719888119</v>
      </c>
      <c r="N7" s="40">
        <v>30.431560460025029</v>
      </c>
      <c r="O7" s="40">
        <v>30.577665270386017</v>
      </c>
      <c r="P7" s="40">
        <v>30.714954982293282</v>
      </c>
      <c r="Q7" s="40">
        <v>30.85579174941169</v>
      </c>
      <c r="R7" s="40">
        <v>31.011872560498734</v>
      </c>
      <c r="S7" s="40">
        <v>31.14693784006462</v>
      </c>
      <c r="T7" s="40">
        <v>31.294976362423828</v>
      </c>
      <c r="U7" s="40">
        <v>31.446691884915712</v>
      </c>
      <c r="V7" s="40">
        <v>31.599247131005029</v>
      </c>
      <c r="W7" s="40">
        <v>31.753045320288614</v>
      </c>
      <c r="X7" s="40">
        <v>31.90886617278613</v>
      </c>
      <c r="Y7" s="40">
        <v>32.069070242142175</v>
      </c>
      <c r="Z7" s="40">
        <v>32.233530107646374</v>
      </c>
      <c r="AA7" s="40">
        <v>32.35138770581549</v>
      </c>
      <c r="AB7" s="40">
        <v>32.474477487041732</v>
      </c>
      <c r="AC7" s="40">
        <v>32.600899108713435</v>
      </c>
      <c r="AD7" s="40">
        <v>32.730675946132749</v>
      </c>
      <c r="AE7" s="40">
        <v>32.863700111733849</v>
      </c>
      <c r="AF7" s="42">
        <v>33.050973259077807</v>
      </c>
      <c r="AG7" s="42">
        <v>33.193375181004633</v>
      </c>
      <c r="AH7" s="42">
        <v>33.336301703630831</v>
      </c>
      <c r="AI7" s="42">
        <v>33.476881031253512</v>
      </c>
      <c r="AJ7" s="42">
        <v>33.616363068046205</v>
      </c>
      <c r="AK7" s="42">
        <v>33.755263646801396</v>
      </c>
      <c r="AL7" s="42">
        <v>33.893913195454452</v>
      </c>
      <c r="AM7" s="42">
        <v>34.032836144419036</v>
      </c>
      <c r="AN7" s="42">
        <v>34.172865697554855</v>
      </c>
      <c r="AO7" s="42">
        <v>34.315489410233084</v>
      </c>
      <c r="AP7" s="42">
        <v>34.462664506742932</v>
      </c>
      <c r="AQ7" s="42">
        <v>34.608683450523181</v>
      </c>
      <c r="AR7" s="42">
        <v>34.75324740672157</v>
      </c>
      <c r="AS7" s="42">
        <v>34.895852700553661</v>
      </c>
      <c r="AT7" s="42">
        <v>35.036001895046752</v>
      </c>
      <c r="AU7" s="42">
        <v>35.17319926094698</v>
      </c>
      <c r="AV7" s="42">
        <v>35.315237240181688</v>
      </c>
      <c r="AW7" s="42">
        <v>35.457572534518583</v>
      </c>
      <c r="AX7" s="42">
        <v>35.600379761698676</v>
      </c>
      <c r="AY7" s="42">
        <v>35.743421640668956</v>
      </c>
      <c r="AZ7" s="42">
        <v>35.88651943435643</v>
      </c>
      <c r="BA7" s="42">
        <v>36.029492202750816</v>
      </c>
      <c r="BB7" s="42">
        <v>36.172146042378365</v>
      </c>
      <c r="BC7" s="42">
        <v>36.314316649816071</v>
      </c>
      <c r="BD7" s="42">
        <v>36.455947730755675</v>
      </c>
      <c r="BE7" s="42">
        <v>36.597254245267166</v>
      </c>
      <c r="BF7" s="42">
        <v>36.738914893925504</v>
      </c>
      <c r="BG7" s="42">
        <v>36.88100459964226</v>
      </c>
      <c r="BH7" s="42">
        <v>37.023526730932616</v>
      </c>
      <c r="BI7" s="42">
        <v>37.166350177389852</v>
      </c>
      <c r="BJ7" s="42">
        <v>37.309160011618836</v>
      </c>
      <c r="BK7" s="42">
        <v>37.451398281387704</v>
      </c>
      <c r="BL7" s="42">
        <v>37.593535931618597</v>
      </c>
      <c r="BM7" s="42">
        <v>37.735588544578754</v>
      </c>
      <c r="BN7" s="42">
        <v>37.877615498811657</v>
      </c>
      <c r="BO7" s="42"/>
      <c r="BP7" s="42"/>
      <c r="BQ7" s="42"/>
      <c r="BR7" s="42"/>
      <c r="BS7" s="42"/>
      <c r="BT7" s="42"/>
      <c r="BU7" s="42"/>
      <c r="BV7" s="42"/>
      <c r="BW7" s="42"/>
      <c r="BX7" s="42"/>
      <c r="BY7" s="42"/>
      <c r="BZ7" s="42"/>
      <c r="CA7" s="42"/>
      <c r="CB7" s="42"/>
      <c r="CC7" s="42"/>
      <c r="CD7" s="42"/>
      <c r="CE7" s="42"/>
      <c r="CF7" s="42"/>
      <c r="CG7" s="42"/>
      <c r="CH7" s="42"/>
      <c r="CI7" s="43"/>
    </row>
    <row r="8" spans="1:87" ht="125" x14ac:dyDescent="0.3">
      <c r="B8" s="31" t="s">
        <v>173</v>
      </c>
      <c r="C8" s="32" t="s">
        <v>174</v>
      </c>
      <c r="D8" s="32" t="s">
        <v>54</v>
      </c>
      <c r="E8" s="31" t="s">
        <v>175</v>
      </c>
      <c r="F8" s="48"/>
      <c r="G8" s="40">
        <v>2.1384173482783648</v>
      </c>
      <c r="H8" s="40">
        <v>2.1411316267712737</v>
      </c>
      <c r="I8" s="40">
        <v>2.1437725616189005</v>
      </c>
      <c r="J8" s="40">
        <v>2.1463421346703138</v>
      </c>
      <c r="K8" s="40">
        <v>2.1488422742222162</v>
      </c>
      <c r="L8" s="40">
        <v>2.1512748564660056</v>
      </c>
      <c r="M8" s="40">
        <v>2.153641706895733</v>
      </c>
      <c r="N8" s="40">
        <v>2.1559446016780179</v>
      </c>
      <c r="O8" s="40">
        <v>2.1581852689849441</v>
      </c>
      <c r="P8" s="40">
        <v>2.160365390290941</v>
      </c>
      <c r="Q8" s="40">
        <v>2.1624866016346194</v>
      </c>
      <c r="R8" s="40">
        <v>2.164550494846512</v>
      </c>
      <c r="S8" s="40">
        <v>2.1665586187436388</v>
      </c>
      <c r="T8" s="40">
        <v>2.1685124802917923</v>
      </c>
      <c r="U8" s="40">
        <v>2.1704135457364169</v>
      </c>
      <c r="V8" s="40">
        <v>2.1722632417029306</v>
      </c>
      <c r="W8" s="40">
        <v>2.1740629562673135</v>
      </c>
      <c r="X8" s="40">
        <v>2.1758140399977703</v>
      </c>
      <c r="Y8" s="40">
        <v>2.1775178069682402</v>
      </c>
      <c r="Z8" s="40">
        <v>2.1791755357445264</v>
      </c>
      <c r="AA8" s="40">
        <v>2.1807884703437743</v>
      </c>
      <c r="AB8" s="40">
        <v>2.182357821168027</v>
      </c>
      <c r="AC8" s="40">
        <v>2.1838847659125502</v>
      </c>
      <c r="AD8" s="40">
        <v>2.1853704504496188</v>
      </c>
      <c r="AE8" s="40">
        <v>2.1868159896884163</v>
      </c>
      <c r="AF8" s="42">
        <v>2.1892470002126259</v>
      </c>
      <c r="AG8" s="42">
        <v>2.1908609980721843</v>
      </c>
      <c r="AH8" s="42">
        <v>2.1924749666835122</v>
      </c>
      <c r="AI8" s="42">
        <v>2.1940927230823761</v>
      </c>
      <c r="AJ8" s="42">
        <v>2.1957177535923558</v>
      </c>
      <c r="AK8" s="42">
        <v>2.1973530530401102</v>
      </c>
      <c r="AL8" s="42">
        <v>2.1990009295583408</v>
      </c>
      <c r="AM8" s="42">
        <v>2.2006627704203194</v>
      </c>
      <c r="AN8" s="42">
        <v>2.2023387641173446</v>
      </c>
      <c r="AO8" s="42">
        <v>2.2040275737262478</v>
      </c>
      <c r="AP8" s="42">
        <v>2.2057259565427589</v>
      </c>
      <c r="AQ8" s="42">
        <v>2.207428325007883</v>
      </c>
      <c r="AR8" s="42">
        <v>2.2091262441629</v>
      </c>
      <c r="AS8" s="42">
        <v>2.2108078612748487</v>
      </c>
      <c r="AT8" s="42">
        <v>2.2124572639250233</v>
      </c>
      <c r="AU8" s="42">
        <v>2.2140537638017568</v>
      </c>
      <c r="AV8" s="42">
        <v>2.2157369813237318</v>
      </c>
      <c r="AW8" s="42">
        <v>2.2174216061167575</v>
      </c>
      <c r="AX8" s="42">
        <v>2.2191060310130473</v>
      </c>
      <c r="AY8" s="42">
        <v>2.2207887972195941</v>
      </c>
      <c r="AZ8" s="42">
        <v>2.2224687353181505</v>
      </c>
      <c r="BA8" s="42">
        <v>2.2241451041451796</v>
      </c>
      <c r="BB8" s="42">
        <v>2.2258177127925203</v>
      </c>
      <c r="BC8" s="42">
        <v>2.2274870053733711</v>
      </c>
      <c r="BD8" s="42">
        <v>2.2291540813637143</v>
      </c>
      <c r="BE8" s="42">
        <v>2.2308206160903703</v>
      </c>
      <c r="BF8" s="42">
        <v>2.2324886361247853</v>
      </c>
      <c r="BG8" s="42">
        <v>2.2341600927899421</v>
      </c>
      <c r="BH8" s="42">
        <v>2.235836163539946</v>
      </c>
      <c r="BI8" s="42">
        <v>2.2375161954901608</v>
      </c>
      <c r="BJ8" s="42">
        <v>2.2391961877533628</v>
      </c>
      <c r="BK8" s="42">
        <v>2.2408666894125528</v>
      </c>
      <c r="BL8" s="42">
        <v>2.2425368241429435</v>
      </c>
      <c r="BM8" s="42">
        <v>2.2442070852511047</v>
      </c>
      <c r="BN8" s="42">
        <v>2.2458778880753316</v>
      </c>
      <c r="BO8" s="42"/>
      <c r="BP8" s="42"/>
      <c r="BQ8" s="42"/>
      <c r="BR8" s="42"/>
      <c r="BS8" s="42"/>
      <c r="BT8" s="42"/>
      <c r="BU8" s="42"/>
      <c r="BV8" s="42"/>
      <c r="BW8" s="42"/>
      <c r="BX8" s="42"/>
      <c r="BY8" s="42"/>
      <c r="BZ8" s="42"/>
      <c r="CA8" s="42"/>
      <c r="CB8" s="42"/>
      <c r="CC8" s="42"/>
      <c r="CD8" s="42"/>
      <c r="CE8" s="42"/>
      <c r="CF8" s="42"/>
      <c r="CG8" s="42"/>
      <c r="CH8" s="42"/>
      <c r="CI8" s="47"/>
    </row>
    <row r="9" spans="1:87" ht="125" x14ac:dyDescent="0.3">
      <c r="B9" s="31" t="s">
        <v>176</v>
      </c>
      <c r="C9" s="32" t="s">
        <v>177</v>
      </c>
      <c r="D9" s="32" t="s">
        <v>54</v>
      </c>
      <c r="E9" s="31" t="s">
        <v>178</v>
      </c>
      <c r="F9" s="48"/>
      <c r="G9" s="40">
        <v>107.18845347125789</v>
      </c>
      <c r="H9" s="40">
        <v>111.06837030764412</v>
      </c>
      <c r="I9" s="40">
        <v>112.32285792791859</v>
      </c>
      <c r="J9" s="40">
        <v>113.25531477182759</v>
      </c>
      <c r="K9" s="40">
        <v>114.16002123066286</v>
      </c>
      <c r="L9" s="40">
        <v>115.06631237440152</v>
      </c>
      <c r="M9" s="40">
        <v>115.88380446606865</v>
      </c>
      <c r="N9" s="40">
        <v>116.95561242968915</v>
      </c>
      <c r="O9" s="40">
        <v>117.96219535284725</v>
      </c>
      <c r="P9" s="40">
        <v>118.95316857453197</v>
      </c>
      <c r="Q9" s="40">
        <v>119.95459198594554</v>
      </c>
      <c r="R9" s="40">
        <v>121.08182390036568</v>
      </c>
      <c r="S9" s="40">
        <v>122.03013864602323</v>
      </c>
      <c r="T9" s="40">
        <v>123.0559894306088</v>
      </c>
      <c r="U9" s="40">
        <v>124.10959284068423</v>
      </c>
      <c r="V9" s="40">
        <v>125.14825634943539</v>
      </c>
      <c r="W9" s="40">
        <v>126.19918616166169</v>
      </c>
      <c r="X9" s="40">
        <v>127.2409050301014</v>
      </c>
      <c r="Y9" s="40">
        <v>128.30230033775368</v>
      </c>
      <c r="Z9" s="40">
        <v>129.3708955419944</v>
      </c>
      <c r="AA9" s="40">
        <v>130.55686483665875</v>
      </c>
      <c r="AB9" s="40">
        <v>131.7676408440299</v>
      </c>
      <c r="AC9" s="40">
        <v>132.97325217986585</v>
      </c>
      <c r="AD9" s="40">
        <v>134.19937884379482</v>
      </c>
      <c r="AE9" s="40">
        <v>135.42606300541587</v>
      </c>
      <c r="AF9" s="42">
        <v>136.18373510044833</v>
      </c>
      <c r="AG9" s="42">
        <v>137.30870659350182</v>
      </c>
      <c r="AH9" s="42">
        <v>138.45248489614644</v>
      </c>
      <c r="AI9" s="42">
        <v>139.59118219946672</v>
      </c>
      <c r="AJ9" s="42">
        <v>140.73041235117233</v>
      </c>
      <c r="AK9" s="42">
        <v>141.87158654013959</v>
      </c>
      <c r="AL9" s="42">
        <v>143.010357856806</v>
      </c>
      <c r="AM9" s="42">
        <v>144.1451426315904</v>
      </c>
      <c r="AN9" s="42">
        <v>145.27087673372748</v>
      </c>
      <c r="AO9" s="42">
        <v>146.38567333382122</v>
      </c>
      <c r="AP9" s="42">
        <v>147.48594321093168</v>
      </c>
      <c r="AQ9" s="42">
        <v>148.58549595654605</v>
      </c>
      <c r="AR9" s="42">
        <v>149.69060521530062</v>
      </c>
      <c r="AS9" s="42">
        <v>150.80509434659612</v>
      </c>
      <c r="AT9" s="42">
        <v>151.93765766700309</v>
      </c>
      <c r="AU9" s="42">
        <v>153.09639486560633</v>
      </c>
      <c r="AV9" s="42">
        <v>154.21503952317798</v>
      </c>
      <c r="AW9" s="42">
        <v>155.3309088140679</v>
      </c>
      <c r="AX9" s="42">
        <v>156.44648831925156</v>
      </c>
      <c r="AY9" s="42">
        <v>157.56167552489148</v>
      </c>
      <c r="AZ9" s="42">
        <v>158.67711259698302</v>
      </c>
      <c r="BA9" s="42">
        <v>159.79386785678776</v>
      </c>
      <c r="BB9" s="42">
        <v>160.91263913075818</v>
      </c>
      <c r="BC9" s="42">
        <v>162.03394761275283</v>
      </c>
      <c r="BD9" s="42">
        <v>163.15746207317233</v>
      </c>
      <c r="BE9" s="42">
        <v>164.28212638555718</v>
      </c>
      <c r="BF9" s="42">
        <v>165.40564614974687</v>
      </c>
      <c r="BG9" s="42">
        <v>166.5269030620212</v>
      </c>
      <c r="BH9" s="42">
        <v>167.64550854918087</v>
      </c>
      <c r="BI9" s="42">
        <v>168.76181284902964</v>
      </c>
      <c r="BJ9" s="42">
        <v>169.87801099873428</v>
      </c>
      <c r="BK9" s="42">
        <v>170.99877691055292</v>
      </c>
      <c r="BL9" s="42">
        <v>172.12005288246857</v>
      </c>
      <c r="BM9" s="42">
        <v>173.24146497816179</v>
      </c>
      <c r="BN9" s="42">
        <v>174.36284810302018</v>
      </c>
      <c r="BO9" s="42"/>
      <c r="BP9" s="42"/>
      <c r="BQ9" s="42"/>
      <c r="BR9" s="42"/>
      <c r="BS9" s="42"/>
      <c r="BT9" s="42"/>
      <c r="BU9" s="42"/>
      <c r="BV9" s="42"/>
      <c r="BW9" s="42"/>
      <c r="BX9" s="42"/>
      <c r="BY9" s="42"/>
      <c r="BZ9" s="42"/>
      <c r="CA9" s="42"/>
      <c r="CB9" s="42"/>
      <c r="CC9" s="42"/>
      <c r="CD9" s="42"/>
      <c r="CE9" s="42"/>
      <c r="CF9" s="42"/>
      <c r="CG9" s="42"/>
      <c r="CH9" s="42"/>
      <c r="CI9" s="47"/>
    </row>
    <row r="10" spans="1:87" ht="125" x14ac:dyDescent="0.3">
      <c r="B10" s="31" t="s">
        <v>179</v>
      </c>
      <c r="C10" s="32" t="s">
        <v>180</v>
      </c>
      <c r="D10" s="32" t="s">
        <v>54</v>
      </c>
      <c r="E10" s="31" t="s">
        <v>181</v>
      </c>
      <c r="F10" s="48"/>
      <c r="G10" s="40">
        <v>16.761918632968097</v>
      </c>
      <c r="H10" s="40">
        <v>12.918074175439839</v>
      </c>
      <c r="I10" s="40">
        <v>12.547848093895793</v>
      </c>
      <c r="J10" s="40">
        <v>12.641404887077307</v>
      </c>
      <c r="K10" s="40">
        <v>12.698991474188489</v>
      </c>
      <c r="L10" s="40">
        <v>12.758406428345998</v>
      </c>
      <c r="M10" s="40">
        <v>12.817085292146924</v>
      </c>
      <c r="N10" s="40">
        <v>12.796144363698822</v>
      </c>
      <c r="O10" s="40">
        <v>12.774612919029838</v>
      </c>
      <c r="P10" s="40">
        <v>12.755002816588673</v>
      </c>
      <c r="Q10" s="40">
        <v>12.741673811589731</v>
      </c>
      <c r="R10" s="40">
        <v>12.730202380232269</v>
      </c>
      <c r="S10" s="40">
        <v>12.71928725405672</v>
      </c>
      <c r="T10" s="40">
        <v>12.70764032137164</v>
      </c>
      <c r="U10" s="40">
        <v>12.697761205406826</v>
      </c>
      <c r="V10" s="40">
        <v>12.687100568408381</v>
      </c>
      <c r="W10" s="40">
        <v>12.678155398594283</v>
      </c>
      <c r="X10" s="40">
        <v>12.668384726724881</v>
      </c>
      <c r="Y10" s="40">
        <v>12.66028228791801</v>
      </c>
      <c r="Z10" s="40">
        <v>12.652569160396617</v>
      </c>
      <c r="AA10" s="40">
        <v>12.654867342230958</v>
      </c>
      <c r="AB10" s="40">
        <v>12.658776784391108</v>
      </c>
      <c r="AC10" s="40">
        <v>12.661771244200194</v>
      </c>
      <c r="AD10" s="40">
        <v>12.666342279158297</v>
      </c>
      <c r="AE10" s="40">
        <v>12.670550917167406</v>
      </c>
      <c r="AF10" s="42">
        <v>12.638557543146995</v>
      </c>
      <c r="AG10" s="42">
        <v>12.635909628476513</v>
      </c>
      <c r="AH10" s="42">
        <v>12.633644502962962</v>
      </c>
      <c r="AI10" s="42">
        <v>12.63170221169611</v>
      </c>
      <c r="AJ10" s="42">
        <v>12.629803217973674</v>
      </c>
      <c r="AK10" s="42">
        <v>12.627968010283578</v>
      </c>
      <c r="AL10" s="42">
        <v>12.625859062764944</v>
      </c>
      <c r="AM10" s="42">
        <v>12.623428965313103</v>
      </c>
      <c r="AN10" s="42">
        <v>12.62026310459513</v>
      </c>
      <c r="AO10" s="42">
        <v>12.616225641252543</v>
      </c>
      <c r="AP10" s="42">
        <v>12.611006134181508</v>
      </c>
      <c r="AQ10" s="42">
        <v>12.605805231402153</v>
      </c>
      <c r="AR10" s="42">
        <v>12.601103555889935</v>
      </c>
      <c r="AS10" s="42">
        <v>12.597146390486087</v>
      </c>
      <c r="AT10" s="42">
        <v>12.594607415824248</v>
      </c>
      <c r="AU10" s="42">
        <v>12.594049805178027</v>
      </c>
      <c r="AV10" s="42">
        <v>12.590333433080264</v>
      </c>
      <c r="AW10" s="42">
        <v>12.586468968085093</v>
      </c>
      <c r="AX10" s="42">
        <v>12.582509421495569</v>
      </c>
      <c r="AY10" s="42">
        <v>12.57852740203548</v>
      </c>
      <c r="AZ10" s="42">
        <v>12.574581562884326</v>
      </c>
      <c r="BA10" s="42">
        <v>12.570751394407932</v>
      </c>
      <c r="BB10" s="42">
        <v>12.567083726093845</v>
      </c>
      <c r="BC10" s="42">
        <v>12.563619073356858</v>
      </c>
      <c r="BD10" s="42">
        <v>12.560327809275263</v>
      </c>
      <c r="BE10" s="42">
        <v>12.557123591123254</v>
      </c>
      <c r="BF10" s="42">
        <v>12.553816932661418</v>
      </c>
      <c r="BG10" s="42">
        <v>12.550325948913809</v>
      </c>
      <c r="BH10" s="42">
        <v>12.546628192476502</v>
      </c>
      <c r="BI10" s="42">
        <v>12.542754472504132</v>
      </c>
      <c r="BJ10" s="42">
        <v>12.538880065537011</v>
      </c>
      <c r="BK10" s="42">
        <v>12.535363716226037</v>
      </c>
      <c r="BL10" s="42">
        <v>12.531884253701286</v>
      </c>
      <c r="BM10" s="42">
        <v>12.528421822557025</v>
      </c>
      <c r="BN10" s="42">
        <v>12.524954570261249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75" x14ac:dyDescent="0.3">
      <c r="B11" s="31" t="s">
        <v>182</v>
      </c>
      <c r="C11" s="32" t="s">
        <v>183</v>
      </c>
      <c r="D11" s="32" t="s">
        <v>184</v>
      </c>
      <c r="E11" s="31" t="s">
        <v>185</v>
      </c>
      <c r="F11" s="48"/>
      <c r="G11" s="40">
        <v>160.19999999999999</v>
      </c>
      <c r="H11" s="40">
        <v>159.6</v>
      </c>
      <c r="I11" s="40">
        <v>158.9</v>
      </c>
      <c r="J11" s="40">
        <v>158.30000000000001</v>
      </c>
      <c r="K11" s="40">
        <v>157.69999999999999</v>
      </c>
      <c r="L11" s="40">
        <v>157.19999999999999</v>
      </c>
      <c r="M11" s="40">
        <v>156.69999999999999</v>
      </c>
      <c r="N11" s="40">
        <v>156.69999999999999</v>
      </c>
      <c r="O11" s="40">
        <v>156.80000000000001</v>
      </c>
      <c r="P11" s="40">
        <v>157</v>
      </c>
      <c r="Q11" s="40">
        <v>157.19999999999999</v>
      </c>
      <c r="R11" s="40">
        <v>157.5</v>
      </c>
      <c r="S11" s="40">
        <v>157.69999999999999</v>
      </c>
      <c r="T11" s="40">
        <v>157.9</v>
      </c>
      <c r="U11" s="40">
        <v>158.1</v>
      </c>
      <c r="V11" s="40">
        <v>158.4</v>
      </c>
      <c r="W11" s="40">
        <v>158.6</v>
      </c>
      <c r="X11" s="40">
        <v>158.9</v>
      </c>
      <c r="Y11" s="40">
        <v>159.19999999999999</v>
      </c>
      <c r="Z11" s="40">
        <v>159.4</v>
      </c>
      <c r="AA11" s="40">
        <v>159.80000000000001</v>
      </c>
      <c r="AB11" s="40">
        <v>160.19999999999999</v>
      </c>
      <c r="AC11" s="40">
        <v>160.6</v>
      </c>
      <c r="AD11" s="40">
        <v>161</v>
      </c>
      <c r="AE11" s="40">
        <v>161.4</v>
      </c>
      <c r="AF11" s="42">
        <v>161.4</v>
      </c>
      <c r="AG11" s="42">
        <v>161.69999999999999</v>
      </c>
      <c r="AH11" s="42">
        <v>162</v>
      </c>
      <c r="AI11" s="42">
        <v>162.30000000000001</v>
      </c>
      <c r="AJ11" s="42">
        <v>162.6</v>
      </c>
      <c r="AK11" s="42">
        <v>162.9</v>
      </c>
      <c r="AL11" s="42">
        <v>163.19999999999999</v>
      </c>
      <c r="AM11" s="42">
        <v>163.5</v>
      </c>
      <c r="AN11" s="42">
        <v>163.80000000000001</v>
      </c>
      <c r="AO11" s="42">
        <v>164</v>
      </c>
      <c r="AP11" s="42">
        <v>164.3</v>
      </c>
      <c r="AQ11" s="42">
        <v>164.5</v>
      </c>
      <c r="AR11" s="42">
        <v>164.8</v>
      </c>
      <c r="AS11" s="42">
        <v>165</v>
      </c>
      <c r="AT11" s="42">
        <v>165.3</v>
      </c>
      <c r="AU11" s="42">
        <v>165.6</v>
      </c>
      <c r="AV11" s="42">
        <v>165.8</v>
      </c>
      <c r="AW11" s="42">
        <v>166</v>
      </c>
      <c r="AX11" s="42">
        <v>166.3</v>
      </c>
      <c r="AY11" s="42">
        <v>166.5</v>
      </c>
      <c r="AZ11" s="42">
        <v>166.7</v>
      </c>
      <c r="BA11" s="42">
        <v>167</v>
      </c>
      <c r="BB11" s="42">
        <v>167.2</v>
      </c>
      <c r="BC11" s="42">
        <v>167.4</v>
      </c>
      <c r="BD11" s="42">
        <v>167.7</v>
      </c>
      <c r="BE11" s="42">
        <v>167.9</v>
      </c>
      <c r="BF11" s="42">
        <v>168.1</v>
      </c>
      <c r="BG11" s="42">
        <v>168.3</v>
      </c>
      <c r="BH11" s="42">
        <v>168.5</v>
      </c>
      <c r="BI11" s="42">
        <v>168.8</v>
      </c>
      <c r="BJ11" s="42">
        <v>169</v>
      </c>
      <c r="BK11" s="42">
        <v>169.2</v>
      </c>
      <c r="BL11" s="42">
        <v>169.4</v>
      </c>
      <c r="BM11" s="42">
        <v>169.6</v>
      </c>
      <c r="BN11" s="42">
        <v>169.8</v>
      </c>
      <c r="BO11" s="42"/>
      <c r="BP11" s="42"/>
      <c r="BQ11" s="42"/>
      <c r="BR11" s="42"/>
      <c r="BS11" s="42"/>
      <c r="BT11" s="42"/>
      <c r="BU11" s="42"/>
      <c r="BV11" s="42"/>
      <c r="BW11" s="42"/>
      <c r="BX11" s="42"/>
      <c r="BY11" s="42"/>
      <c r="BZ11" s="42"/>
      <c r="CA11" s="42"/>
      <c r="CB11" s="42"/>
      <c r="CC11" s="42"/>
      <c r="CD11" s="42"/>
      <c r="CE11" s="42"/>
      <c r="CF11" s="42"/>
      <c r="CG11" s="42"/>
      <c r="CH11" s="42"/>
      <c r="CI11" s="47"/>
    </row>
    <row r="12" spans="1:87" ht="87.5" x14ac:dyDescent="0.3">
      <c r="B12" s="31" t="s">
        <v>186</v>
      </c>
      <c r="C12" s="32" t="s">
        <v>187</v>
      </c>
      <c r="D12" s="32" t="s">
        <v>184</v>
      </c>
      <c r="E12" s="31" t="s">
        <v>188</v>
      </c>
      <c r="F12" s="48"/>
      <c r="G12" s="40">
        <v>235.7</v>
      </c>
      <c r="H12" s="40">
        <v>238.3</v>
      </c>
      <c r="I12" s="40">
        <v>239.3</v>
      </c>
      <c r="J12" s="40">
        <v>241.2</v>
      </c>
      <c r="K12" s="40">
        <v>242.4</v>
      </c>
      <c r="L12" s="40">
        <v>243.7</v>
      </c>
      <c r="M12" s="40">
        <v>244.9</v>
      </c>
      <c r="N12" s="40">
        <v>244.7</v>
      </c>
      <c r="O12" s="40">
        <v>244.4</v>
      </c>
      <c r="P12" s="40">
        <v>244.2</v>
      </c>
      <c r="Q12" s="40">
        <v>244.1</v>
      </c>
      <c r="R12" s="40">
        <v>244</v>
      </c>
      <c r="S12" s="40">
        <v>243.9</v>
      </c>
      <c r="T12" s="40">
        <v>243.8</v>
      </c>
      <c r="U12" s="40">
        <v>243.8</v>
      </c>
      <c r="V12" s="40">
        <v>243.7</v>
      </c>
      <c r="W12" s="40">
        <v>243.7</v>
      </c>
      <c r="X12" s="40">
        <v>243.6</v>
      </c>
      <c r="Y12" s="40">
        <v>243.6</v>
      </c>
      <c r="Z12" s="40">
        <v>243.6</v>
      </c>
      <c r="AA12" s="40">
        <v>243.8</v>
      </c>
      <c r="AB12" s="40">
        <v>244</v>
      </c>
      <c r="AC12" s="40">
        <v>244.2</v>
      </c>
      <c r="AD12" s="40">
        <v>244.4</v>
      </c>
      <c r="AE12" s="40">
        <v>244.6</v>
      </c>
      <c r="AF12" s="42">
        <v>244.2</v>
      </c>
      <c r="AG12" s="42">
        <v>244.3</v>
      </c>
      <c r="AH12" s="42">
        <v>244.3</v>
      </c>
      <c r="AI12" s="42">
        <v>244.5</v>
      </c>
      <c r="AJ12" s="42">
        <v>244.6</v>
      </c>
      <c r="AK12" s="42">
        <v>244.7</v>
      </c>
      <c r="AL12" s="42">
        <v>244.8</v>
      </c>
      <c r="AM12" s="42">
        <v>244.9</v>
      </c>
      <c r="AN12" s="42">
        <v>244.9</v>
      </c>
      <c r="AO12" s="42">
        <v>245</v>
      </c>
      <c r="AP12" s="42">
        <v>245</v>
      </c>
      <c r="AQ12" s="42">
        <v>245.1</v>
      </c>
      <c r="AR12" s="42">
        <v>245.1</v>
      </c>
      <c r="AS12" s="42">
        <v>245.2</v>
      </c>
      <c r="AT12" s="42">
        <v>245.3</v>
      </c>
      <c r="AU12" s="42">
        <v>245.4</v>
      </c>
      <c r="AV12" s="42">
        <v>245.5</v>
      </c>
      <c r="AW12" s="42">
        <v>245.6</v>
      </c>
      <c r="AX12" s="42">
        <v>245.6</v>
      </c>
      <c r="AY12" s="42">
        <v>245.7</v>
      </c>
      <c r="AZ12" s="42">
        <v>245.7</v>
      </c>
      <c r="BA12" s="42">
        <v>245.8</v>
      </c>
      <c r="BB12" s="42">
        <v>245.9</v>
      </c>
      <c r="BC12" s="42">
        <v>246</v>
      </c>
      <c r="BD12" s="42">
        <v>246</v>
      </c>
      <c r="BE12" s="42">
        <v>246.1</v>
      </c>
      <c r="BF12" s="42">
        <v>246.2</v>
      </c>
      <c r="BG12" s="42">
        <v>246.3</v>
      </c>
      <c r="BH12" s="42">
        <v>246.3</v>
      </c>
      <c r="BI12" s="42">
        <v>246.4</v>
      </c>
      <c r="BJ12" s="42">
        <v>246.5</v>
      </c>
      <c r="BK12" s="42">
        <v>246.6</v>
      </c>
      <c r="BL12" s="42">
        <v>246.6</v>
      </c>
      <c r="BM12" s="42">
        <v>246.7</v>
      </c>
      <c r="BN12" s="42">
        <v>246.8</v>
      </c>
      <c r="BO12" s="42"/>
      <c r="BP12" s="42"/>
      <c r="BQ12" s="42"/>
      <c r="BR12" s="42"/>
      <c r="BS12" s="42"/>
      <c r="BT12" s="42"/>
      <c r="BU12" s="42"/>
      <c r="BV12" s="42"/>
      <c r="BW12" s="42"/>
      <c r="BX12" s="42"/>
      <c r="BY12" s="42"/>
      <c r="BZ12" s="42"/>
      <c r="CA12" s="42"/>
      <c r="CB12" s="42"/>
      <c r="CC12" s="42"/>
      <c r="CD12" s="42"/>
      <c r="CE12" s="42"/>
      <c r="CF12" s="42"/>
      <c r="CG12" s="42"/>
      <c r="CH12" s="42"/>
      <c r="CI12" s="47"/>
    </row>
    <row r="13" spans="1:87" ht="75" x14ac:dyDescent="0.3">
      <c r="B13" s="31" t="s">
        <v>189</v>
      </c>
      <c r="C13" s="32" t="s">
        <v>190</v>
      </c>
      <c r="D13" s="32" t="s">
        <v>184</v>
      </c>
      <c r="E13" s="31" t="s">
        <v>191</v>
      </c>
      <c r="F13" s="48"/>
      <c r="G13" s="40">
        <v>167.40990307307405</v>
      </c>
      <c r="H13" s="40">
        <v>165.31905675132703</v>
      </c>
      <c r="I13" s="40">
        <v>164.46831265668087</v>
      </c>
      <c r="J13" s="40">
        <v>163.94870435755618</v>
      </c>
      <c r="K13" s="40">
        <v>163.42483191909869</v>
      </c>
      <c r="L13" s="40">
        <v>162.94144277713153</v>
      </c>
      <c r="M13" s="40">
        <v>162.48446621255928</v>
      </c>
      <c r="N13" s="40">
        <v>162.50790411059873</v>
      </c>
      <c r="O13" s="40">
        <v>162.53821103223137</v>
      </c>
      <c r="P13" s="40">
        <v>162.6550399395046</v>
      </c>
      <c r="Q13" s="40">
        <v>162.78265261803838</v>
      </c>
      <c r="R13" s="40">
        <v>162.95460552579405</v>
      </c>
      <c r="S13" s="40">
        <v>163.11483788933168</v>
      </c>
      <c r="T13" s="40">
        <v>163.27799568223216</v>
      </c>
      <c r="U13" s="40">
        <v>163.46620050078911</v>
      </c>
      <c r="V13" s="40">
        <v>163.64920103854291</v>
      </c>
      <c r="W13" s="40">
        <v>163.85875916845788</v>
      </c>
      <c r="X13" s="40">
        <v>164.05984697384932</v>
      </c>
      <c r="Y13" s="40">
        <v>164.2703688748764</v>
      </c>
      <c r="Z13" s="40">
        <v>164.47543431353793</v>
      </c>
      <c r="AA13" s="40">
        <v>164.84493862083485</v>
      </c>
      <c r="AB13" s="40">
        <v>165.21621384812465</v>
      </c>
      <c r="AC13" s="40">
        <v>165.56711469036969</v>
      </c>
      <c r="AD13" s="40">
        <v>165.92985265631191</v>
      </c>
      <c r="AE13" s="40">
        <v>166.28060669965797</v>
      </c>
      <c r="AF13" s="42">
        <v>166.14959286241358</v>
      </c>
      <c r="AG13" s="42">
        <v>166.40810941368986</v>
      </c>
      <c r="AH13" s="42">
        <v>166.68474339037866</v>
      </c>
      <c r="AI13" s="42">
        <v>166.95291059910852</v>
      </c>
      <c r="AJ13" s="42">
        <v>167.21857563659043</v>
      </c>
      <c r="AK13" s="42">
        <v>167.483334053428</v>
      </c>
      <c r="AL13" s="42">
        <v>167.74215273386031</v>
      </c>
      <c r="AM13" s="42">
        <v>167.9933860251804</v>
      </c>
      <c r="AN13" s="42">
        <v>168.23132617295829</v>
      </c>
      <c r="AO13" s="42">
        <v>168.45405642823519</v>
      </c>
      <c r="AP13" s="42">
        <v>168.6577259165858</v>
      </c>
      <c r="AQ13" s="42">
        <v>168.85837949164176</v>
      </c>
      <c r="AR13" s="42">
        <v>169.0631036858486</v>
      </c>
      <c r="AS13" s="42">
        <v>169.27604567780679</v>
      </c>
      <c r="AT13" s="42">
        <v>169.50672073882095</v>
      </c>
      <c r="AU13" s="42">
        <v>169.7637129245679</v>
      </c>
      <c r="AV13" s="42">
        <v>169.97382868137797</v>
      </c>
      <c r="AW13" s="42">
        <v>170.17870185554003</v>
      </c>
      <c r="AX13" s="42">
        <v>170.38097620681242</v>
      </c>
      <c r="AY13" s="42">
        <v>170.58066359447068</v>
      </c>
      <c r="AZ13" s="42">
        <v>170.77850432977169</v>
      </c>
      <c r="BA13" s="42">
        <v>170.97566639092454</v>
      </c>
      <c r="BB13" s="42">
        <v>171.17289528560283</v>
      </c>
      <c r="BC13" s="42">
        <v>171.37074128842303</v>
      </c>
      <c r="BD13" s="42">
        <v>171.56884238722299</v>
      </c>
      <c r="BE13" s="42">
        <v>171.76608490898388</v>
      </c>
      <c r="BF13" s="42">
        <v>171.96008202708396</v>
      </c>
      <c r="BG13" s="42">
        <v>172.14973008234125</v>
      </c>
      <c r="BH13" s="42">
        <v>172.33470277198953</v>
      </c>
      <c r="BI13" s="42">
        <v>172.51543411160591</v>
      </c>
      <c r="BJ13" s="42">
        <v>172.6942325596911</v>
      </c>
      <c r="BK13" s="42">
        <v>172.87586775176419</v>
      </c>
      <c r="BL13" s="42">
        <v>173.05619310497406</v>
      </c>
      <c r="BM13" s="42">
        <v>173.2348610141417</v>
      </c>
      <c r="BN13" s="42">
        <v>173.41172270965623</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12.5" x14ac:dyDescent="0.3">
      <c r="B14" s="31" t="s">
        <v>192</v>
      </c>
      <c r="C14" s="32" t="s">
        <v>193</v>
      </c>
      <c r="D14" s="32" t="s">
        <v>54</v>
      </c>
      <c r="E14" s="31" t="s">
        <v>194</v>
      </c>
      <c r="F14" s="48"/>
      <c r="G14" s="40">
        <v>26.581638928120384</v>
      </c>
      <c r="H14" s="40">
        <v>26.581638928120384</v>
      </c>
      <c r="I14" s="40">
        <v>26.581638928120384</v>
      </c>
      <c r="J14" s="40">
        <v>26.581638928120384</v>
      </c>
      <c r="K14" s="40">
        <v>26.581638928120384</v>
      </c>
      <c r="L14" s="40">
        <v>26.581638928120384</v>
      </c>
      <c r="M14" s="40">
        <v>26.581638928120384</v>
      </c>
      <c r="N14" s="40">
        <v>26.581638928120384</v>
      </c>
      <c r="O14" s="40">
        <v>26.581638928120384</v>
      </c>
      <c r="P14" s="40">
        <v>26.581638928120384</v>
      </c>
      <c r="Q14" s="40">
        <v>26.581638928120384</v>
      </c>
      <c r="R14" s="40">
        <v>26.581638928120384</v>
      </c>
      <c r="S14" s="40">
        <v>26.581638928120384</v>
      </c>
      <c r="T14" s="40">
        <v>26.581638928120384</v>
      </c>
      <c r="U14" s="40">
        <v>26.581638928120384</v>
      </c>
      <c r="V14" s="40">
        <v>26.581638928120384</v>
      </c>
      <c r="W14" s="40">
        <v>26.581638928120384</v>
      </c>
      <c r="X14" s="40">
        <v>26.581638928120384</v>
      </c>
      <c r="Y14" s="40">
        <v>26.581638928120384</v>
      </c>
      <c r="Z14" s="40">
        <v>26.581638928120384</v>
      </c>
      <c r="AA14" s="40">
        <v>26.581638928120384</v>
      </c>
      <c r="AB14" s="40">
        <v>26.581638928120384</v>
      </c>
      <c r="AC14" s="40">
        <v>26.581638928120384</v>
      </c>
      <c r="AD14" s="40">
        <v>26.581638928120384</v>
      </c>
      <c r="AE14" s="40">
        <v>26.581638928120384</v>
      </c>
      <c r="AF14" s="42">
        <v>26.581638928120384</v>
      </c>
      <c r="AG14" s="42">
        <v>26.581638928120384</v>
      </c>
      <c r="AH14" s="42">
        <v>26.581638928120384</v>
      </c>
      <c r="AI14" s="42">
        <v>26.581638928120384</v>
      </c>
      <c r="AJ14" s="42">
        <v>26.581638928120384</v>
      </c>
      <c r="AK14" s="42">
        <v>26.581638928120384</v>
      </c>
      <c r="AL14" s="42">
        <v>26.581638928120384</v>
      </c>
      <c r="AM14" s="42">
        <v>26.581638928120384</v>
      </c>
      <c r="AN14" s="42">
        <v>26.581638928120384</v>
      </c>
      <c r="AO14" s="42">
        <v>26.581638928120384</v>
      </c>
      <c r="AP14" s="42">
        <v>26.581638928120384</v>
      </c>
      <c r="AQ14" s="42">
        <v>26.581638928120384</v>
      </c>
      <c r="AR14" s="42">
        <v>26.581638928120384</v>
      </c>
      <c r="AS14" s="42">
        <v>26.581638928120384</v>
      </c>
      <c r="AT14" s="42">
        <v>26.581638928120384</v>
      </c>
      <c r="AU14" s="42">
        <v>26.581638928120384</v>
      </c>
      <c r="AV14" s="42">
        <v>26.581638928120384</v>
      </c>
      <c r="AW14" s="42">
        <v>26.581638928120384</v>
      </c>
      <c r="AX14" s="42">
        <v>26.581638928120384</v>
      </c>
      <c r="AY14" s="42">
        <v>26.581638928120384</v>
      </c>
      <c r="AZ14" s="42">
        <v>26.581638928120384</v>
      </c>
      <c r="BA14" s="42">
        <v>26.581638928120384</v>
      </c>
      <c r="BB14" s="42">
        <v>26.581638928120384</v>
      </c>
      <c r="BC14" s="42">
        <v>26.581638928120384</v>
      </c>
      <c r="BD14" s="42">
        <v>26.581638928120384</v>
      </c>
      <c r="BE14" s="42">
        <v>26.581638928120384</v>
      </c>
      <c r="BF14" s="42">
        <v>26.581638928120384</v>
      </c>
      <c r="BG14" s="42">
        <v>26.581638928120384</v>
      </c>
      <c r="BH14" s="42">
        <v>26.581638928120384</v>
      </c>
      <c r="BI14" s="42">
        <v>26.581638928120384</v>
      </c>
      <c r="BJ14" s="42">
        <v>26.581638928120384</v>
      </c>
      <c r="BK14" s="42">
        <v>26.581638928120384</v>
      </c>
      <c r="BL14" s="42">
        <v>26.581638928120384</v>
      </c>
      <c r="BM14" s="42">
        <v>26.581638928120384</v>
      </c>
      <c r="BN14" s="42">
        <v>26.581638928120384</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12.5" x14ac:dyDescent="0.3">
      <c r="B15" s="31" t="s">
        <v>195</v>
      </c>
      <c r="C15" s="32" t="s">
        <v>196</v>
      </c>
      <c r="D15" s="32" t="s">
        <v>197</v>
      </c>
      <c r="E15" s="31" t="s">
        <v>198</v>
      </c>
      <c r="F15" s="48"/>
      <c r="G15" s="40">
        <v>86.004001997312869</v>
      </c>
      <c r="H15" s="40">
        <v>84.934176809083525</v>
      </c>
      <c r="I15" s="40">
        <v>83.877383486159076</v>
      </c>
      <c r="J15" s="40">
        <v>82.880156832909833</v>
      </c>
      <c r="K15" s="40">
        <v>81.885191544408258</v>
      </c>
      <c r="L15" s="40">
        <v>80.911508686882911</v>
      </c>
      <c r="M15" s="40">
        <v>80.001270373857537</v>
      </c>
      <c r="N15" s="40">
        <v>79.177999271912668</v>
      </c>
      <c r="O15" s="40">
        <v>78.407317542912182</v>
      </c>
      <c r="P15" s="40">
        <v>77.659231740834514</v>
      </c>
      <c r="Q15" s="40">
        <v>76.888943751911981</v>
      </c>
      <c r="R15" s="40">
        <v>76.059019515399456</v>
      </c>
      <c r="S15" s="40">
        <v>75.36377298131363</v>
      </c>
      <c r="T15" s="40">
        <v>74.625414679919558</v>
      </c>
      <c r="U15" s="40">
        <v>73.893079666361459</v>
      </c>
      <c r="V15" s="40">
        <v>73.176968991727009</v>
      </c>
      <c r="W15" s="40">
        <v>72.475152727598669</v>
      </c>
      <c r="X15" s="40">
        <v>71.785581905689327</v>
      </c>
      <c r="Y15" s="40">
        <v>71.108453546291216</v>
      </c>
      <c r="Z15" s="40">
        <v>70.443081631582132</v>
      </c>
      <c r="AA15" s="40">
        <v>69.790406223652212</v>
      </c>
      <c r="AB15" s="40">
        <v>69.149149687209075</v>
      </c>
      <c r="AC15" s="40">
        <v>68.51919165612226</v>
      </c>
      <c r="AD15" s="40">
        <v>67.900551970230623</v>
      </c>
      <c r="AE15" s="40">
        <v>67.292523939665685</v>
      </c>
      <c r="AF15" s="42">
        <v>66.70535989279665</v>
      </c>
      <c r="AG15" s="42">
        <v>66.125189676550647</v>
      </c>
      <c r="AH15" s="42">
        <v>65.551683652424074</v>
      </c>
      <c r="AI15" s="42">
        <v>64.988040164776024</v>
      </c>
      <c r="AJ15" s="42">
        <v>64.434006974615883</v>
      </c>
      <c r="AK15" s="42">
        <v>63.889340371751253</v>
      </c>
      <c r="AL15" s="42">
        <v>63.35380481733494</v>
      </c>
      <c r="AM15" s="42">
        <v>62.827172604242151</v>
      </c>
      <c r="AN15" s="42">
        <v>62.30922353424468</v>
      </c>
      <c r="AO15" s="42">
        <v>61.79974461102487</v>
      </c>
      <c r="AP15" s="42">
        <v>61.298529748126306</v>
      </c>
      <c r="AQ15" s="42">
        <v>60.805379491002924</v>
      </c>
      <c r="AR15" s="42">
        <v>60.320100752377954</v>
      </c>
      <c r="AS15" s="42">
        <v>59.842506560173597</v>
      </c>
      <c r="AT15" s="42">
        <v>59.372415817323322</v>
      </c>
      <c r="AU15" s="42">
        <v>58.909653072814763</v>
      </c>
      <c r="AV15" s="42">
        <v>58.454048303358846</v>
      </c>
      <c r="AW15" s="42">
        <v>58.005436705111002</v>
      </c>
      <c r="AX15" s="42">
        <v>57.56365849491101</v>
      </c>
      <c r="AY15" s="42">
        <v>57.128558720537036</v>
      </c>
      <c r="AZ15" s="42">
        <v>56.69998707949923</v>
      </c>
      <c r="BA15" s="42">
        <v>56.277797745930584</v>
      </c>
      <c r="BB15" s="42">
        <v>55.861849205152716</v>
      </c>
      <c r="BC15" s="42">
        <v>55.452004095525901</v>
      </c>
      <c r="BD15" s="42">
        <v>55.048129057208669</v>
      </c>
      <c r="BE15" s="42">
        <v>54.650094587479828</v>
      </c>
      <c r="BF15" s="42">
        <v>54.257774902292134</v>
      </c>
      <c r="BG15" s="42">
        <v>53.871047803745739</v>
      </c>
      <c r="BH15" s="42">
        <v>53.489794553190514</v>
      </c>
      <c r="BI15" s="42">
        <v>53.112458341656414</v>
      </c>
      <c r="BJ15" s="42">
        <v>52.738200018646239</v>
      </c>
      <c r="BK15" s="42">
        <v>52.369179231273954</v>
      </c>
      <c r="BL15" s="42">
        <v>52.005286798933007</v>
      </c>
      <c r="BM15" s="42">
        <v>51.646416554685402</v>
      </c>
      <c r="BN15" s="42">
        <v>51.292465241992382</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00" x14ac:dyDescent="0.3">
      <c r="B16" s="31" t="s">
        <v>199</v>
      </c>
      <c r="C16" s="32" t="s">
        <v>200</v>
      </c>
      <c r="D16" s="32" t="s">
        <v>201</v>
      </c>
      <c r="E16" s="31" t="s">
        <v>202</v>
      </c>
      <c r="F16" s="48"/>
      <c r="G16" s="40">
        <v>259.31504483338216</v>
      </c>
      <c r="H16" s="40">
        <v>269.37309656268826</v>
      </c>
      <c r="I16" s="40">
        <v>274.00970756630016</v>
      </c>
      <c r="J16" s="40">
        <v>277.88397819267237</v>
      </c>
      <c r="K16" s="40">
        <v>281.84076479665003</v>
      </c>
      <c r="L16" s="40">
        <v>285.80562447861604</v>
      </c>
      <c r="M16" s="40">
        <v>289.60061691865604</v>
      </c>
      <c r="N16" s="40">
        <v>293.11120763739359</v>
      </c>
      <c r="O16" s="40">
        <v>296.4656049518286</v>
      </c>
      <c r="P16" s="40">
        <v>299.78467626633517</v>
      </c>
      <c r="Q16" s="40">
        <v>303.26588969584367</v>
      </c>
      <c r="R16" s="40">
        <v>307.08916123699771</v>
      </c>
      <c r="S16" s="40">
        <v>310.36310572959496</v>
      </c>
      <c r="T16" s="40">
        <v>313.90165852124852</v>
      </c>
      <c r="U16" s="40">
        <v>317.47956972760664</v>
      </c>
      <c r="V16" s="40">
        <v>321.04656459427372</v>
      </c>
      <c r="W16" s="40">
        <v>324.6097802341348</v>
      </c>
      <c r="X16" s="40">
        <v>328.17763001953608</v>
      </c>
      <c r="Y16" s="40">
        <v>331.74744767436277</v>
      </c>
      <c r="Z16" s="40">
        <v>335.32114941663082</v>
      </c>
      <c r="AA16" s="40">
        <v>338.89198295734525</v>
      </c>
      <c r="AB16" s="40">
        <v>342.46507549408898</v>
      </c>
      <c r="AC16" s="40">
        <v>346.03945430830152</v>
      </c>
      <c r="AD16" s="40">
        <v>349.61332329553142</v>
      </c>
      <c r="AE16" s="40">
        <v>353.18907851809075</v>
      </c>
      <c r="AF16" s="42">
        <v>356.70387090441005</v>
      </c>
      <c r="AG16" s="42">
        <v>360.26518083893194</v>
      </c>
      <c r="AH16" s="42">
        <v>363.82649077345292</v>
      </c>
      <c r="AI16" s="42">
        <v>367.38780070797389</v>
      </c>
      <c r="AJ16" s="42">
        <v>370.94911064249578</v>
      </c>
      <c r="AK16" s="42">
        <v>374.51042057701676</v>
      </c>
      <c r="AL16" s="42">
        <v>378.07173051153865</v>
      </c>
      <c r="AM16" s="42">
        <v>381.63304044605962</v>
      </c>
      <c r="AN16" s="42">
        <v>385.19435038058151</v>
      </c>
      <c r="AO16" s="42">
        <v>388.75566031510249</v>
      </c>
      <c r="AP16" s="42">
        <v>392.31697024962347</v>
      </c>
      <c r="AQ16" s="42">
        <v>395.87828018414535</v>
      </c>
      <c r="AR16" s="42">
        <v>399.43959011866633</v>
      </c>
      <c r="AS16" s="42">
        <v>403.00090005318822</v>
      </c>
      <c r="AT16" s="42">
        <v>406.5622099877092</v>
      </c>
      <c r="AU16" s="42">
        <v>410.12351992223108</v>
      </c>
      <c r="AV16" s="42">
        <v>413.68482985675206</v>
      </c>
      <c r="AW16" s="42">
        <v>417.24613979127304</v>
      </c>
      <c r="AX16" s="42">
        <v>420.80744972579492</v>
      </c>
      <c r="AY16" s="42">
        <v>424.3687596603159</v>
      </c>
      <c r="AZ16" s="42">
        <v>427.93006959483779</v>
      </c>
      <c r="BA16" s="42">
        <v>431.49137952935877</v>
      </c>
      <c r="BB16" s="42">
        <v>435.05268946388065</v>
      </c>
      <c r="BC16" s="42">
        <v>438.61399939840163</v>
      </c>
      <c r="BD16" s="42">
        <v>442.17530933292261</v>
      </c>
      <c r="BE16" s="42">
        <v>445.7366192674445</v>
      </c>
      <c r="BF16" s="42">
        <v>449.29792920196547</v>
      </c>
      <c r="BG16" s="42">
        <v>452.85923913648736</v>
      </c>
      <c r="BH16" s="42">
        <v>456.42054907100834</v>
      </c>
      <c r="BI16" s="42">
        <v>459.98185900553023</v>
      </c>
      <c r="BJ16" s="42">
        <v>463.5431689400512</v>
      </c>
      <c r="BK16" s="42">
        <v>467.10447887457218</v>
      </c>
      <c r="BL16" s="42">
        <v>470.66578880909407</v>
      </c>
      <c r="BM16" s="42">
        <v>474.22709874361504</v>
      </c>
      <c r="BN16" s="42">
        <v>477.78840867813693</v>
      </c>
      <c r="BO16" s="42"/>
      <c r="BP16" s="42"/>
      <c r="BQ16" s="42"/>
      <c r="BR16" s="42"/>
      <c r="BS16" s="42"/>
      <c r="BT16" s="42"/>
      <c r="BU16" s="42"/>
      <c r="BV16" s="42"/>
      <c r="BW16" s="42"/>
      <c r="BX16" s="42"/>
      <c r="BY16" s="42"/>
      <c r="BZ16" s="42"/>
      <c r="CA16" s="42"/>
      <c r="CB16" s="42"/>
      <c r="CC16" s="42"/>
      <c r="CD16" s="42"/>
      <c r="CE16" s="42"/>
      <c r="CF16" s="42"/>
      <c r="CG16" s="42"/>
      <c r="CH16" s="42"/>
      <c r="CI16" s="47"/>
    </row>
    <row r="17" spans="2:87" ht="87.5" x14ac:dyDescent="0.3">
      <c r="B17" s="31" t="s">
        <v>203</v>
      </c>
      <c r="C17" s="32" t="s">
        <v>204</v>
      </c>
      <c r="D17" s="32" t="s">
        <v>201</v>
      </c>
      <c r="E17" s="31" t="s">
        <v>205</v>
      </c>
      <c r="F17" s="48"/>
      <c r="G17" s="40">
        <v>309.07444201202293</v>
      </c>
      <c r="H17" s="40">
        <v>312.96752293097558</v>
      </c>
      <c r="I17" s="40">
        <v>316.91068346816894</v>
      </c>
      <c r="J17" s="40">
        <v>320.72380101439933</v>
      </c>
      <c r="K17" s="40">
        <v>324.62083102906996</v>
      </c>
      <c r="L17" s="40">
        <v>328.52729308246978</v>
      </c>
      <c r="M17" s="40">
        <v>332.26521033854249</v>
      </c>
      <c r="N17" s="40">
        <v>335.7200127883234</v>
      </c>
      <c r="O17" s="40">
        <v>339.01987417911982</v>
      </c>
      <c r="P17" s="40">
        <v>342.28562827957148</v>
      </c>
      <c r="Q17" s="40">
        <v>345.71471047759559</v>
      </c>
      <c r="R17" s="40">
        <v>349.48700492698924</v>
      </c>
      <c r="S17" s="40">
        <v>352.71109548497884</v>
      </c>
      <c r="T17" s="40">
        <v>356.20088735363572</v>
      </c>
      <c r="U17" s="40">
        <v>359.73110131747848</v>
      </c>
      <c r="V17" s="40">
        <v>363.2514340833871</v>
      </c>
      <c r="W17" s="40">
        <v>366.76899499651614</v>
      </c>
      <c r="X17" s="40">
        <v>370.29217041164185</v>
      </c>
      <c r="Y17" s="40">
        <v>373.81826776496951</v>
      </c>
      <c r="Z17" s="40">
        <v>377.34917769700314</v>
      </c>
      <c r="AA17" s="40">
        <v>380.87812303221369</v>
      </c>
      <c r="AB17" s="40">
        <v>384.41020675395725</v>
      </c>
      <c r="AC17" s="40">
        <v>387.94443258358677</v>
      </c>
      <c r="AD17" s="40">
        <v>391.47898149302921</v>
      </c>
      <c r="AE17" s="40">
        <v>395.01622724024168</v>
      </c>
      <c r="AF17" s="42">
        <v>398.49329905183328</v>
      </c>
      <c r="AG17" s="42">
        <v>401.98960574848496</v>
      </c>
      <c r="AH17" s="42">
        <v>405.50657812337374</v>
      </c>
      <c r="AI17" s="42">
        <v>409.02355049826258</v>
      </c>
      <c r="AJ17" s="42">
        <v>412.54052287315233</v>
      </c>
      <c r="AK17" s="42">
        <v>416.05749524804116</v>
      </c>
      <c r="AL17" s="42">
        <v>419.57446762293085</v>
      </c>
      <c r="AM17" s="42">
        <v>423.09143999781969</v>
      </c>
      <c r="AN17" s="42">
        <v>426.60841237270938</v>
      </c>
      <c r="AO17" s="42">
        <v>430.12538474759822</v>
      </c>
      <c r="AP17" s="42">
        <v>433.64235712248706</v>
      </c>
      <c r="AQ17" s="42">
        <v>437.15932949737675</v>
      </c>
      <c r="AR17" s="42">
        <v>440.67630187226558</v>
      </c>
      <c r="AS17" s="42">
        <v>444.19327424715533</v>
      </c>
      <c r="AT17" s="42">
        <v>447.71024662204417</v>
      </c>
      <c r="AU17" s="42">
        <v>451.22721899693386</v>
      </c>
      <c r="AV17" s="42">
        <v>454.74419137182269</v>
      </c>
      <c r="AW17" s="42">
        <v>458.26116374671153</v>
      </c>
      <c r="AX17" s="42">
        <v>461.77813612160122</v>
      </c>
      <c r="AY17" s="42">
        <v>465.29510849649006</v>
      </c>
      <c r="AZ17" s="42">
        <v>468.81208087137975</v>
      </c>
      <c r="BA17" s="42">
        <v>472.32905324626859</v>
      </c>
      <c r="BB17" s="42">
        <v>475.84602562115833</v>
      </c>
      <c r="BC17" s="42">
        <v>479.36299799604717</v>
      </c>
      <c r="BD17" s="42">
        <v>482.87997037093595</v>
      </c>
      <c r="BE17" s="42">
        <v>486.3969427458257</v>
      </c>
      <c r="BF17" s="42">
        <v>489.91391512071453</v>
      </c>
      <c r="BG17" s="42">
        <v>493.43088749560422</v>
      </c>
      <c r="BH17" s="42">
        <v>496.94785987049306</v>
      </c>
      <c r="BI17" s="42">
        <v>500.47841425694747</v>
      </c>
      <c r="BJ17" s="42">
        <v>504.03007532911846</v>
      </c>
      <c r="BK17" s="42">
        <v>507.5817364012895</v>
      </c>
      <c r="BL17" s="42">
        <v>511.13339747346146</v>
      </c>
      <c r="BM17" s="42">
        <v>514.6850585456325</v>
      </c>
      <c r="BN17" s="42">
        <v>518.2367196178044</v>
      </c>
      <c r="BO17" s="42"/>
      <c r="BP17" s="42"/>
      <c r="BQ17" s="42"/>
      <c r="BR17" s="42"/>
      <c r="BS17" s="42"/>
      <c r="BT17" s="42"/>
      <c r="BU17" s="42"/>
      <c r="BV17" s="42"/>
      <c r="BW17" s="42"/>
      <c r="BX17" s="42"/>
      <c r="BY17" s="42"/>
      <c r="BZ17" s="42"/>
      <c r="CA17" s="42"/>
      <c r="CB17" s="42"/>
      <c r="CC17" s="42"/>
      <c r="CD17" s="42"/>
      <c r="CE17" s="42"/>
      <c r="CF17" s="42"/>
      <c r="CG17" s="42"/>
      <c r="CH17" s="42"/>
      <c r="CI17" s="47"/>
    </row>
    <row r="18" spans="2:87" ht="62.5" x14ac:dyDescent="0.3">
      <c r="B18" s="31" t="s">
        <v>206</v>
      </c>
      <c r="C18" s="32" t="s">
        <v>207</v>
      </c>
      <c r="D18" s="32" t="s">
        <v>201</v>
      </c>
      <c r="E18" s="31" t="s">
        <v>208</v>
      </c>
      <c r="F18" s="48"/>
      <c r="G18" s="40">
        <v>749.46487066361476</v>
      </c>
      <c r="H18" s="40">
        <v>759.13039664174732</v>
      </c>
      <c r="I18" s="40">
        <v>768.49321767481865</v>
      </c>
      <c r="J18" s="40">
        <v>777.25979540786204</v>
      </c>
      <c r="K18" s="40">
        <v>785.70866176334573</v>
      </c>
      <c r="L18" s="40">
        <v>794.03099991532304</v>
      </c>
      <c r="M18" s="40">
        <v>801.71186176309152</v>
      </c>
      <c r="N18" s="40">
        <v>808.18943229583942</v>
      </c>
      <c r="O18" s="40">
        <v>814.23846195930309</v>
      </c>
      <c r="P18" s="40">
        <v>819.77372032675009</v>
      </c>
      <c r="Q18" s="40">
        <v>825.34900098306809</v>
      </c>
      <c r="R18" s="40">
        <v>831.49471848734856</v>
      </c>
      <c r="S18" s="40">
        <v>836.64273698001557</v>
      </c>
      <c r="T18" s="40">
        <v>842.2046127087807</v>
      </c>
      <c r="U18" s="40">
        <v>847.79657178240609</v>
      </c>
      <c r="V18" s="40">
        <v>853.2963333121354</v>
      </c>
      <c r="W18" s="40">
        <v>858.72051147586876</v>
      </c>
      <c r="X18" s="40">
        <v>864.12074266367426</v>
      </c>
      <c r="Y18" s="40">
        <v>869.59517191851626</v>
      </c>
      <c r="Z18" s="40">
        <v>875.132290807</v>
      </c>
      <c r="AA18" s="40">
        <v>880.55547404222148</v>
      </c>
      <c r="AB18" s="40">
        <v>886.11143795489647</v>
      </c>
      <c r="AC18" s="40">
        <v>891.71568970809744</v>
      </c>
      <c r="AD18" s="40">
        <v>897.36885800015034</v>
      </c>
      <c r="AE18" s="40">
        <v>903.06471525474308</v>
      </c>
      <c r="AF18" s="42">
        <v>908.2989772761731</v>
      </c>
      <c r="AG18" s="42">
        <v>913.80994221837057</v>
      </c>
      <c r="AH18" s="42">
        <v>919.32090716056791</v>
      </c>
      <c r="AI18" s="42">
        <v>924.83187210276526</v>
      </c>
      <c r="AJ18" s="42">
        <v>930.34283704496261</v>
      </c>
      <c r="AK18" s="42">
        <v>935.8538019871603</v>
      </c>
      <c r="AL18" s="42">
        <v>941.36476692935776</v>
      </c>
      <c r="AM18" s="42">
        <v>946.87573187155328</v>
      </c>
      <c r="AN18" s="42">
        <v>952.38669681375063</v>
      </c>
      <c r="AO18" s="42">
        <v>957.89766175594787</v>
      </c>
      <c r="AP18" s="42">
        <v>963.40862669814567</v>
      </c>
      <c r="AQ18" s="42">
        <v>968.9195916403429</v>
      </c>
      <c r="AR18" s="42">
        <v>974.43055658254048</v>
      </c>
      <c r="AS18" s="42">
        <v>979.94152152473771</v>
      </c>
      <c r="AT18" s="42">
        <v>985.45248646693551</v>
      </c>
      <c r="AU18" s="42">
        <v>990.96345140913274</v>
      </c>
      <c r="AV18" s="42">
        <v>996.47441635133009</v>
      </c>
      <c r="AW18" s="42">
        <v>1001.9853812935257</v>
      </c>
      <c r="AX18" s="42">
        <v>1007.4963462357231</v>
      </c>
      <c r="AY18" s="42">
        <v>1013.0073111779209</v>
      </c>
      <c r="AZ18" s="42">
        <v>1018.5182761201181</v>
      </c>
      <c r="BA18" s="42">
        <v>1024.0292410623154</v>
      </c>
      <c r="BB18" s="42">
        <v>1029.540206004513</v>
      </c>
      <c r="BC18" s="42">
        <v>1035.0511709467103</v>
      </c>
      <c r="BD18" s="42">
        <v>1040.562135888908</v>
      </c>
      <c r="BE18" s="42">
        <v>1046.0731008311052</v>
      </c>
      <c r="BF18" s="42">
        <v>1051.5840657733027</v>
      </c>
      <c r="BG18" s="42">
        <v>1057.0950307154983</v>
      </c>
      <c r="BH18" s="42">
        <v>1062.6059956576955</v>
      </c>
      <c r="BI18" s="42">
        <v>1068.1169605998934</v>
      </c>
      <c r="BJ18" s="42">
        <v>1073.6279255420907</v>
      </c>
      <c r="BK18" s="42">
        <v>1079.1388904842881</v>
      </c>
      <c r="BL18" s="42">
        <v>1084.6498554264854</v>
      </c>
      <c r="BM18" s="42">
        <v>1090.1608203686826</v>
      </c>
      <c r="BN18" s="42">
        <v>1095.6717853108803</v>
      </c>
      <c r="BO18" s="42"/>
      <c r="BP18" s="42"/>
      <c r="BQ18" s="42"/>
      <c r="BR18" s="42"/>
      <c r="BS18" s="42"/>
      <c r="BT18" s="42"/>
      <c r="BU18" s="42"/>
      <c r="BV18" s="42"/>
      <c r="BW18" s="42"/>
      <c r="BX18" s="42"/>
      <c r="BY18" s="42"/>
      <c r="BZ18" s="42"/>
      <c r="CA18" s="42"/>
      <c r="CB18" s="42"/>
      <c r="CC18" s="42"/>
      <c r="CD18" s="42"/>
      <c r="CE18" s="42"/>
      <c r="CF18" s="42"/>
      <c r="CG18" s="42"/>
      <c r="CH18" s="42"/>
      <c r="CI18" s="47"/>
    </row>
    <row r="19" spans="2:87" ht="50" x14ac:dyDescent="0.3">
      <c r="B19" s="31" t="s">
        <v>209</v>
      </c>
      <c r="C19" s="32" t="s">
        <v>210</v>
      </c>
      <c r="D19" s="32" t="s">
        <v>211</v>
      </c>
      <c r="E19" s="31" t="s">
        <v>212</v>
      </c>
      <c r="F19" s="48"/>
      <c r="G19" s="40">
        <v>2.5810182250674161</v>
      </c>
      <c r="H19" s="40">
        <v>2.5829393576818886</v>
      </c>
      <c r="I19" s="40">
        <v>2.579444819275023</v>
      </c>
      <c r="J19" s="40">
        <v>2.5747689334718791</v>
      </c>
      <c r="K19" s="40">
        <v>2.5683530911754615</v>
      </c>
      <c r="L19" s="40">
        <v>2.5616216159452092</v>
      </c>
      <c r="M19" s="40">
        <v>2.5543944218696093</v>
      </c>
      <c r="N19" s="40">
        <v>2.5455738151085923</v>
      </c>
      <c r="O19" s="40">
        <v>2.5368118612532262</v>
      </c>
      <c r="P19" s="40">
        <v>2.5268181068759961</v>
      </c>
      <c r="Q19" s="40">
        <v>2.5158328042297495</v>
      </c>
      <c r="R19" s="40">
        <v>2.504102846298657</v>
      </c>
      <c r="S19" s="40">
        <v>2.4937008982332918</v>
      </c>
      <c r="T19" s="40">
        <v>2.4828427972872791</v>
      </c>
      <c r="U19" s="40">
        <v>2.4720513455598367</v>
      </c>
      <c r="V19" s="40">
        <v>2.461329433461021</v>
      </c>
      <c r="W19" s="40">
        <v>2.4506745619100778</v>
      </c>
      <c r="X19" s="40">
        <v>2.4401232495702163</v>
      </c>
      <c r="Y19" s="40">
        <v>2.4299888567000392</v>
      </c>
      <c r="Z19" s="40">
        <v>2.420224636817851</v>
      </c>
      <c r="AA19" s="40">
        <v>2.410369952216068</v>
      </c>
      <c r="AB19" s="40">
        <v>2.4010756211395896</v>
      </c>
      <c r="AC19" s="40">
        <v>2.3921010299145604</v>
      </c>
      <c r="AD19" s="40">
        <v>2.3834477510836112</v>
      </c>
      <c r="AE19" s="40">
        <v>2.3750740985656553</v>
      </c>
      <c r="AF19" s="42">
        <v>2.3659677275991964</v>
      </c>
      <c r="AG19" s="42">
        <v>2.3575202168318521</v>
      </c>
      <c r="AH19" s="42">
        <v>2.3492380827194896</v>
      </c>
      <c r="AI19" s="42">
        <v>2.3411165159772818</v>
      </c>
      <c r="AJ19" s="42">
        <v>2.3331508920072332</v>
      </c>
      <c r="AK19" s="42">
        <v>2.3253367621170384</v>
      </c>
      <c r="AL19" s="42">
        <v>2.3176698452351725</v>
      </c>
      <c r="AM19" s="42">
        <v>2.3101460200899488</v>
      </c>
      <c r="AN19" s="42">
        <v>2.3027613178223509</v>
      </c>
      <c r="AO19" s="42">
        <v>2.2955119150049468</v>
      </c>
      <c r="AP19" s="42">
        <v>2.2883941270409949</v>
      </c>
      <c r="AQ19" s="42">
        <v>2.2814044019198683</v>
      </c>
      <c r="AR19" s="42">
        <v>2.274539314306542</v>
      </c>
      <c r="AS19" s="42">
        <v>2.2677955599444037</v>
      </c>
      <c r="AT19" s="42">
        <v>2.2611699503523259</v>
      </c>
      <c r="AU19" s="42">
        <v>2.2546594077979334</v>
      </c>
      <c r="AV19" s="42">
        <v>2.2482609605306081</v>
      </c>
      <c r="AW19" s="42">
        <v>2.2419717382585302</v>
      </c>
      <c r="AX19" s="42">
        <v>2.2357889678554597</v>
      </c>
      <c r="AY19" s="42">
        <v>2.2297099692836531</v>
      </c>
      <c r="AZ19" s="42">
        <v>2.2237321517203461</v>
      </c>
      <c r="BA19" s="42">
        <v>2.2178530098761193</v>
      </c>
      <c r="BB19" s="42">
        <v>2.2120701204940074</v>
      </c>
      <c r="BC19" s="42">
        <v>2.20638113901924</v>
      </c>
      <c r="BD19" s="42">
        <v>2.2007837964298469</v>
      </c>
      <c r="BE19" s="42">
        <v>2.195275896219238</v>
      </c>
      <c r="BF19" s="42">
        <v>2.1898553115222983</v>
      </c>
      <c r="BG19" s="42">
        <v>2.1845199823770267</v>
      </c>
      <c r="BH19" s="42">
        <v>2.1792679131144643</v>
      </c>
      <c r="BI19" s="42">
        <v>2.1740971698697638</v>
      </c>
      <c r="BJ19" s="42">
        <v>2.1690058782080905</v>
      </c>
      <c r="BK19" s="42">
        <v>2.1639922208590576</v>
      </c>
      <c r="BL19" s="42">
        <v>2.1590544355540482</v>
      </c>
      <c r="BM19" s="42">
        <v>2.1541908129609917</v>
      </c>
      <c r="BN19" s="42">
        <v>2.1493996947114611</v>
      </c>
      <c r="BO19" s="42"/>
      <c r="BP19" s="42"/>
      <c r="BQ19" s="42"/>
      <c r="BR19" s="42"/>
      <c r="BS19" s="42"/>
      <c r="BT19" s="42"/>
      <c r="BU19" s="42"/>
      <c r="BV19" s="42"/>
      <c r="BW19" s="42"/>
      <c r="BX19" s="42"/>
      <c r="BY19" s="42"/>
      <c r="BZ19" s="42"/>
      <c r="CA19" s="42"/>
      <c r="CB19" s="42"/>
      <c r="CC19" s="42"/>
      <c r="CD19" s="42"/>
      <c r="CE19" s="42"/>
      <c r="CF19" s="42"/>
      <c r="CG19" s="42"/>
      <c r="CH19" s="42"/>
      <c r="CI19" s="47"/>
    </row>
    <row r="20" spans="2:87" ht="50" x14ac:dyDescent="0.3">
      <c r="B20" s="31" t="s">
        <v>213</v>
      </c>
      <c r="C20" s="32" t="s">
        <v>214</v>
      </c>
      <c r="D20" s="32" t="s">
        <v>211</v>
      </c>
      <c r="E20" s="31" t="s">
        <v>215</v>
      </c>
      <c r="F20" s="48"/>
      <c r="G20" s="40">
        <v>2.7682676934909063</v>
      </c>
      <c r="H20" s="40">
        <v>2.767947298563703</v>
      </c>
      <c r="I20" s="40">
        <v>2.7670800414347951</v>
      </c>
      <c r="J20" s="40">
        <v>2.7655133632292248</v>
      </c>
      <c r="K20" s="40">
        <v>2.763946685023654</v>
      </c>
      <c r="L20" s="40">
        <v>2.7623800068180833</v>
      </c>
      <c r="M20" s="40">
        <v>2.7608133286125129</v>
      </c>
      <c r="N20" s="40">
        <v>2.7592466504069422</v>
      </c>
      <c r="O20" s="40">
        <v>2.7576799722013718</v>
      </c>
      <c r="P20" s="40">
        <v>2.7561132939958011</v>
      </c>
      <c r="Q20" s="40">
        <v>2.7545466157902307</v>
      </c>
      <c r="R20" s="40">
        <v>2.7529799375846604</v>
      </c>
      <c r="S20" s="40">
        <v>2.7514132593790892</v>
      </c>
      <c r="T20" s="40">
        <v>2.7498465811735189</v>
      </c>
      <c r="U20" s="40">
        <v>2.748279902967949</v>
      </c>
      <c r="V20" s="40">
        <v>2.7467132247623782</v>
      </c>
      <c r="W20" s="40">
        <v>2.7451465465568075</v>
      </c>
      <c r="X20" s="40">
        <v>2.7435798683512367</v>
      </c>
      <c r="Y20" s="40">
        <v>2.7420131901456664</v>
      </c>
      <c r="Z20" s="40">
        <v>2.7404465119400956</v>
      </c>
      <c r="AA20" s="40">
        <v>2.7388798337345253</v>
      </c>
      <c r="AB20" s="40">
        <v>2.737313155528954</v>
      </c>
      <c r="AC20" s="40">
        <v>2.7357464773233837</v>
      </c>
      <c r="AD20" s="40">
        <v>2.7341797991178138</v>
      </c>
      <c r="AE20" s="40">
        <v>2.7326131209122431</v>
      </c>
      <c r="AF20" s="42">
        <v>2.7310464427066719</v>
      </c>
      <c r="AG20" s="42">
        <v>2.7294797645011011</v>
      </c>
      <c r="AH20" s="42">
        <v>2.7279130862955303</v>
      </c>
      <c r="AI20" s="42">
        <v>2.72634640808996</v>
      </c>
      <c r="AJ20" s="42">
        <v>2.7247797298843892</v>
      </c>
      <c r="AK20" s="42">
        <v>2.7232130516788189</v>
      </c>
      <c r="AL20" s="42">
        <v>2.7216463734732477</v>
      </c>
      <c r="AM20" s="42">
        <v>2.7200796952676773</v>
      </c>
      <c r="AN20" s="42">
        <v>2.718513017062107</v>
      </c>
      <c r="AO20" s="42">
        <v>2.7169463388565362</v>
      </c>
      <c r="AP20" s="42">
        <v>2.7153796606509664</v>
      </c>
      <c r="AQ20" s="42">
        <v>2.7138129824453956</v>
      </c>
      <c r="AR20" s="42">
        <v>2.7122463042398248</v>
      </c>
      <c r="AS20" s="42">
        <v>2.7106796260342545</v>
      </c>
      <c r="AT20" s="42">
        <v>2.7091129478286837</v>
      </c>
      <c r="AU20" s="42">
        <v>2.707546269623113</v>
      </c>
      <c r="AV20" s="42">
        <v>2.7059795914175426</v>
      </c>
      <c r="AW20" s="42">
        <v>2.7044129132119719</v>
      </c>
      <c r="AX20" s="42">
        <v>2.7028462350064011</v>
      </c>
      <c r="AY20" s="42">
        <v>2.7012795568008312</v>
      </c>
      <c r="AZ20" s="42">
        <v>2.6997128785952604</v>
      </c>
      <c r="BA20" s="42">
        <v>2.6981462003896901</v>
      </c>
      <c r="BB20" s="42">
        <v>2.6965795221841193</v>
      </c>
      <c r="BC20" s="42">
        <v>2.6950128439785486</v>
      </c>
      <c r="BD20" s="42">
        <v>2.6934461657729782</v>
      </c>
      <c r="BE20" s="42">
        <v>2.6918794875674075</v>
      </c>
      <c r="BF20" s="42">
        <v>2.6903128093618367</v>
      </c>
      <c r="BG20" s="42">
        <v>2.6887461311562664</v>
      </c>
      <c r="BH20" s="42">
        <v>2.6871794529506956</v>
      </c>
      <c r="BI20" s="42">
        <v>2.6856127747451253</v>
      </c>
      <c r="BJ20" s="42">
        <v>2.6840460965395549</v>
      </c>
      <c r="BK20" s="42">
        <v>2.6824794183339842</v>
      </c>
      <c r="BL20" s="42">
        <v>2.6809127401284139</v>
      </c>
      <c r="BM20" s="42">
        <v>2.6793460619228431</v>
      </c>
      <c r="BN20" s="42">
        <v>2.6777793837172728</v>
      </c>
      <c r="BO20" s="42"/>
      <c r="BP20" s="42"/>
      <c r="BQ20" s="42"/>
      <c r="BR20" s="42"/>
      <c r="BS20" s="42"/>
      <c r="BT20" s="42"/>
      <c r="BU20" s="42"/>
      <c r="BV20" s="42"/>
      <c r="BW20" s="42"/>
      <c r="BX20" s="42"/>
      <c r="BY20" s="42"/>
      <c r="BZ20" s="42"/>
      <c r="CA20" s="42"/>
      <c r="CB20" s="42"/>
      <c r="CC20" s="42"/>
      <c r="CD20" s="42"/>
      <c r="CE20" s="42"/>
      <c r="CF20" s="42"/>
      <c r="CG20" s="42"/>
      <c r="CH20" s="42"/>
      <c r="CI20" s="47"/>
    </row>
    <row r="21" spans="2:87" ht="75" x14ac:dyDescent="0.3">
      <c r="B21" s="31" t="s">
        <v>216</v>
      </c>
      <c r="C21" s="32" t="s">
        <v>217</v>
      </c>
      <c r="D21" s="32" t="s">
        <v>218</v>
      </c>
      <c r="E21" s="31" t="s">
        <v>219</v>
      </c>
      <c r="F21" s="48"/>
      <c r="G21" s="60">
        <v>0.88668769049088958</v>
      </c>
      <c r="H21" s="60">
        <v>0.90878304384509645</v>
      </c>
      <c r="I21" s="60">
        <v>0.91209928782345062</v>
      </c>
      <c r="J21" s="60">
        <v>0.91321845127169365</v>
      </c>
      <c r="K21" s="60">
        <v>0.9143324131588455</v>
      </c>
      <c r="L21" s="60">
        <v>0.91542032608194024</v>
      </c>
      <c r="M21" s="60">
        <v>0.9164360591885512</v>
      </c>
      <c r="N21" s="60">
        <v>0.91735418825449422</v>
      </c>
      <c r="O21" s="60">
        <v>0.91821281494793583</v>
      </c>
      <c r="P21" s="60">
        <v>0.91904501780047465</v>
      </c>
      <c r="Q21" s="60">
        <v>0.9198998703758603</v>
      </c>
      <c r="R21" s="60">
        <v>0.92081815592200256</v>
      </c>
      <c r="S21" s="60">
        <v>0.92158793058670152</v>
      </c>
      <c r="T21" s="60">
        <v>0.92240326508062287</v>
      </c>
      <c r="U21" s="60">
        <v>0.92321060794090348</v>
      </c>
      <c r="V21" s="60">
        <v>0.92399893631421526</v>
      </c>
      <c r="W21" s="60">
        <v>0.92477043308361095</v>
      </c>
      <c r="X21" s="60">
        <v>0.92552739743606471</v>
      </c>
      <c r="Y21" s="60">
        <v>0.92626968541070998</v>
      </c>
      <c r="Z21" s="60">
        <v>0.92699810613184408</v>
      </c>
      <c r="AA21" s="60">
        <v>0.92771170717238982</v>
      </c>
      <c r="AB21" s="60">
        <v>0.92841193063096816</v>
      </c>
      <c r="AC21" s="60">
        <v>0.92909896361019306</v>
      </c>
      <c r="AD21" s="60">
        <v>0.92977283976993375</v>
      </c>
      <c r="AE21" s="60">
        <v>0.93043437255008921</v>
      </c>
      <c r="AF21" s="61">
        <v>0.93107259210076065</v>
      </c>
      <c r="AG21" s="61">
        <v>0.93170742435471432</v>
      </c>
      <c r="AH21" s="61">
        <v>0.93233066951803434</v>
      </c>
      <c r="AI21" s="61">
        <v>0.93294264195677401</v>
      </c>
      <c r="AJ21" s="61">
        <v>0.93354364476694029</v>
      </c>
      <c r="AK21" s="61">
        <v>0.93413397027504741</v>
      </c>
      <c r="AL21" s="61">
        <v>0.93471390051222791</v>
      </c>
      <c r="AM21" s="61">
        <v>0.93528370766351443</v>
      </c>
      <c r="AN21" s="61">
        <v>0.93584365449379947</v>
      </c>
      <c r="AO21" s="61">
        <v>0.93639399475186924</v>
      </c>
      <c r="AP21" s="61">
        <v>0.93693497355382127</v>
      </c>
      <c r="AQ21" s="61">
        <v>0.9374668277470799</v>
      </c>
      <c r="AR21" s="61">
        <v>0.93798978625614637</v>
      </c>
      <c r="AS21" s="61">
        <v>0.93850407041114448</v>
      </c>
      <c r="AT21" s="61">
        <v>0.93900989426015147</v>
      </c>
      <c r="AU21" s="61">
        <v>0.93950746486624082</v>
      </c>
      <c r="AV21" s="61">
        <v>0.939996982590102</v>
      </c>
      <c r="AW21" s="61">
        <v>0.94047864135904957</v>
      </c>
      <c r="AX21" s="61">
        <v>0.94095262892317777</v>
      </c>
      <c r="AY21" s="61">
        <v>0.94141912709937292</v>
      </c>
      <c r="AZ21" s="61">
        <v>0.94187831200385119</v>
      </c>
      <c r="BA21" s="61">
        <v>0.94233035427384204</v>
      </c>
      <c r="BB21" s="61">
        <v>0.94277541927901043</v>
      </c>
      <c r="BC21" s="61">
        <v>0.94321366732316037</v>
      </c>
      <c r="BD21" s="61">
        <v>0.94364525383674314</v>
      </c>
      <c r="BE21" s="61">
        <v>0.9440703295606524</v>
      </c>
      <c r="BF21" s="61">
        <v>0.94448904072176265</v>
      </c>
      <c r="BG21" s="61">
        <v>0.94490152920064285</v>
      </c>
      <c r="BH21" s="61">
        <v>0.94530793269184676</v>
      </c>
      <c r="BI21" s="61">
        <v>0.94570838485716191</v>
      </c>
      <c r="BJ21" s="61">
        <v>0.94610301547217424</v>
      </c>
      <c r="BK21" s="61">
        <v>0.9464919505664886</v>
      </c>
      <c r="BL21" s="61">
        <v>0.94687531255791968</v>
      </c>
      <c r="BM21" s="61">
        <v>0.94725322038095572</v>
      </c>
      <c r="BN21" s="61">
        <v>0.94762578960977961</v>
      </c>
      <c r="BO21" s="47"/>
      <c r="BP21" s="47"/>
      <c r="BQ21" s="47"/>
      <c r="BR21" s="47"/>
      <c r="BS21" s="47"/>
      <c r="BT21" s="47"/>
      <c r="BU21" s="47"/>
      <c r="BV21" s="47"/>
      <c r="BW21" s="47"/>
      <c r="BX21" s="47"/>
      <c r="BY21" s="47"/>
      <c r="BZ21" s="47"/>
      <c r="CA21" s="47"/>
      <c r="CB21" s="47"/>
      <c r="CC21" s="47"/>
      <c r="CD21" s="47"/>
      <c r="CE21" s="47"/>
      <c r="CF21" s="47"/>
      <c r="CG21" s="47"/>
      <c r="CH21" s="47"/>
      <c r="CI21" s="47"/>
    </row>
    <row r="22" spans="2:87" x14ac:dyDescent="0.3"/>
    <row r="23" spans="2:87" x14ac:dyDescent="0.3"/>
    <row r="24" spans="2:87" x14ac:dyDescent="0.3"/>
    <row r="25" spans="2:87" x14ac:dyDescent="0.3"/>
    <row r="26" spans="2:87" x14ac:dyDescent="0.3"/>
    <row r="27" spans="2:87" x14ac:dyDescent="0.3"/>
  </sheetData>
  <sheetProtection algorithmName="SHA-512" hashValue="iEbLNV++VOaKMySjQXbtScYZin4EdRi7XtxwHe6zZZ3rCdwWooewOv0wPHrGipxwJit4536gJnIGXqsAyZ8qXw==" saltValue="4wRU25irghpg4FvR3pl3G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33203125" customWidth="1"/>
    <col min="2" max="2" width="18.08203125" customWidth="1"/>
    <col min="3" max="3" width="14.58203125" customWidth="1"/>
    <col min="4" max="4" width="10.58203125" customWidth="1"/>
    <col min="5" max="5" width="42.83203125" customWidth="1"/>
    <col min="6" max="6" width="3.082031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Lee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8"/>
      <c r="G7" s="40">
        <v>184.31547489294053</v>
      </c>
      <c r="H7" s="40">
        <v>184.5533335658765</v>
      </c>
      <c r="I7" s="40">
        <v>185.63146444633102</v>
      </c>
      <c r="J7" s="40">
        <v>186.84824357398679</v>
      </c>
      <c r="K7" s="40">
        <v>187.99825740136433</v>
      </c>
      <c r="L7" s="40">
        <v>189.15264399292045</v>
      </c>
      <c r="M7" s="40">
        <v>190.20737945871991</v>
      </c>
      <c r="N7" s="40">
        <v>191.41259912881151</v>
      </c>
      <c r="O7" s="40">
        <v>192.54599608496849</v>
      </c>
      <c r="P7" s="40">
        <v>193.65682903742533</v>
      </c>
      <c r="Q7" s="40">
        <v>194.78788142230206</v>
      </c>
      <c r="R7" s="40">
        <v>196.06178660966367</v>
      </c>
      <c r="S7" s="40">
        <v>197.1362596326087</v>
      </c>
      <c r="T7" s="40">
        <v>198.30045586841652</v>
      </c>
      <c r="U7" s="40">
        <v>199.49779675046369</v>
      </c>
      <c r="V7" s="40">
        <v>200.68020456427217</v>
      </c>
      <c r="W7" s="40">
        <v>201.87778711053238</v>
      </c>
      <c r="X7" s="40">
        <v>203.06730724333067</v>
      </c>
      <c r="Y7" s="40">
        <v>204.2825079485026</v>
      </c>
      <c r="Z7" s="40">
        <v>205.50950761950239</v>
      </c>
      <c r="AA7" s="40">
        <v>206.81724562876943</v>
      </c>
      <c r="AB7" s="40">
        <v>208.15659021035123</v>
      </c>
      <c r="AC7" s="40">
        <v>209.49314457241252</v>
      </c>
      <c r="AD7" s="40">
        <v>210.85510479325598</v>
      </c>
      <c r="AE7" s="40">
        <v>212.22046729772603</v>
      </c>
      <c r="AF7" s="42">
        <v>213.1358501766062</v>
      </c>
      <c r="AG7" s="42">
        <v>214.40218967477563</v>
      </c>
      <c r="AH7" s="42">
        <v>215.68824334314422</v>
      </c>
      <c r="AI7" s="42">
        <v>216.96719543921918</v>
      </c>
      <c r="AJ7" s="42">
        <v>218.24563366450502</v>
      </c>
      <c r="AK7" s="42">
        <v>219.52550852398514</v>
      </c>
      <c r="AL7" s="42">
        <v>220.80246831830419</v>
      </c>
      <c r="AM7" s="42">
        <v>222.07540778546334</v>
      </c>
      <c r="AN7" s="42">
        <v>223.33968157371527</v>
      </c>
      <c r="AO7" s="42">
        <v>224.59475323275356</v>
      </c>
      <c r="AP7" s="42">
        <v>225.83867708211935</v>
      </c>
      <c r="AQ7" s="42">
        <v>227.08075023719974</v>
      </c>
      <c r="AR7" s="42">
        <v>228.32741969579547</v>
      </c>
      <c r="AS7" s="42">
        <v>229.58223857263118</v>
      </c>
      <c r="AT7" s="42">
        <v>230.85406151551959</v>
      </c>
      <c r="AU7" s="42">
        <v>232.15103496925357</v>
      </c>
      <c r="AV7" s="42">
        <v>233.40968445148414</v>
      </c>
      <c r="AW7" s="42">
        <v>234.6657091965088</v>
      </c>
      <c r="AX7" s="42">
        <v>235.9218208071793</v>
      </c>
      <c r="AY7" s="42">
        <v>237.177750638536</v>
      </c>
      <c r="AZ7" s="42">
        <v>238.43401960326241</v>
      </c>
      <c r="BA7" s="42">
        <v>239.69159383181213</v>
      </c>
      <c r="BB7" s="42">
        <v>240.95102388574338</v>
      </c>
      <c r="BC7" s="42">
        <v>242.21270761501958</v>
      </c>
      <c r="BD7" s="42">
        <v>243.47622896828744</v>
      </c>
      <c r="BE7" s="42">
        <v>244.74066211175844</v>
      </c>
      <c r="BF7" s="42">
        <v>246.00420388617906</v>
      </c>
      <c r="BG7" s="42">
        <v>247.26573097708769</v>
      </c>
      <c r="BH7" s="42">
        <v>248.52483690985042</v>
      </c>
      <c r="BI7" s="42">
        <v>249.78177096813425</v>
      </c>
      <c r="BJ7" s="42">
        <v>251.03858453736396</v>
      </c>
      <c r="BK7" s="42">
        <v>252.29974287129969</v>
      </c>
      <c r="BL7" s="42">
        <v>253.56134716565185</v>
      </c>
      <c r="BM7" s="42">
        <v>254.82301970426914</v>
      </c>
      <c r="BN7" s="42">
        <v>256.08463333388892</v>
      </c>
      <c r="BO7" s="42"/>
      <c r="BP7" s="42"/>
      <c r="BQ7" s="42"/>
      <c r="BR7" s="42"/>
      <c r="BS7" s="42"/>
      <c r="BT7" s="42"/>
      <c r="BU7" s="42"/>
      <c r="BV7" s="42"/>
      <c r="BW7" s="42"/>
      <c r="BX7" s="42"/>
      <c r="BY7" s="42"/>
      <c r="BZ7" s="42"/>
      <c r="CA7" s="42"/>
      <c r="CB7" s="42"/>
      <c r="CC7" s="42"/>
      <c r="CD7" s="42"/>
      <c r="CE7" s="42"/>
      <c r="CF7" s="42"/>
      <c r="CG7" s="42"/>
      <c r="CH7" s="42"/>
      <c r="CI7" s="43"/>
    </row>
    <row r="8" spans="1:87" ht="100" x14ac:dyDescent="0.3">
      <c r="B8" s="31" t="s">
        <v>224</v>
      </c>
      <c r="C8" s="32" t="s">
        <v>225</v>
      </c>
      <c r="D8" s="32" t="s">
        <v>54</v>
      </c>
      <c r="E8" s="31" t="s">
        <v>226</v>
      </c>
      <c r="F8" s="48"/>
      <c r="G8" s="40">
        <v>165.77538212331362</v>
      </c>
      <c r="H8" s="40">
        <v>165.63292362482289</v>
      </c>
      <c r="I8" s="40">
        <v>165.51591080112834</v>
      </c>
      <c r="J8" s="40">
        <v>165.40315054038464</v>
      </c>
      <c r="K8" s="40">
        <v>165.28847866190657</v>
      </c>
      <c r="L8" s="40">
        <v>165.17390917498699</v>
      </c>
      <c r="M8" s="40">
        <v>165.05665363379455</v>
      </c>
      <c r="N8" s="40">
        <v>164.94463897499327</v>
      </c>
      <c r="O8" s="40">
        <v>164.83064984949146</v>
      </c>
      <c r="P8" s="40">
        <v>164.71625007321231</v>
      </c>
      <c r="Q8" s="40">
        <v>164.68608429296458</v>
      </c>
      <c r="R8" s="40">
        <v>164.67410256200193</v>
      </c>
      <c r="S8" s="40">
        <v>164.65677000513182</v>
      </c>
      <c r="T8" s="40">
        <v>164.64174157523431</v>
      </c>
      <c r="U8" s="40">
        <v>164.62759875860309</v>
      </c>
      <c r="V8" s="40">
        <v>164.6129842993011</v>
      </c>
      <c r="W8" s="40">
        <v>164.59878929311895</v>
      </c>
      <c r="X8" s="40">
        <v>164.58429319356151</v>
      </c>
      <c r="Y8" s="40">
        <v>164.57043743417231</v>
      </c>
      <c r="Z8" s="40">
        <v>164.55680935101935</v>
      </c>
      <c r="AA8" s="40">
        <v>164.54700282985974</v>
      </c>
      <c r="AB8" s="40">
        <v>164.53798884789114</v>
      </c>
      <c r="AC8" s="40">
        <v>164.52879247630597</v>
      </c>
      <c r="AD8" s="40">
        <v>164.52025886181804</v>
      </c>
      <c r="AE8" s="40">
        <v>164.51173110035239</v>
      </c>
      <c r="AF8" s="42">
        <v>164.48804691652816</v>
      </c>
      <c r="AG8" s="42">
        <v>164.47626207842512</v>
      </c>
      <c r="AH8" s="42">
        <v>164.46505292828451</v>
      </c>
      <c r="AI8" s="42">
        <v>164.45370103319161</v>
      </c>
      <c r="AJ8" s="42">
        <v>164.44236642247654</v>
      </c>
      <c r="AK8" s="42">
        <v>164.43109204646029</v>
      </c>
      <c r="AL8" s="42">
        <v>164.41973737208019</v>
      </c>
      <c r="AM8" s="42">
        <v>164.40825346694564</v>
      </c>
      <c r="AN8" s="42">
        <v>164.39647596873365</v>
      </c>
      <c r="AO8" s="42">
        <v>164.38434419738161</v>
      </c>
      <c r="AP8" s="42">
        <v>164.37174116302828</v>
      </c>
      <c r="AQ8" s="42">
        <v>164.35911717285879</v>
      </c>
      <c r="AR8" s="42">
        <v>164.34667485490149</v>
      </c>
      <c r="AS8" s="42">
        <v>164.3345362684237</v>
      </c>
      <c r="AT8" s="42">
        <v>164.32298245334152</v>
      </c>
      <c r="AU8" s="42">
        <v>164.31227329552567</v>
      </c>
      <c r="AV8" s="42">
        <v>164.30026659863535</v>
      </c>
      <c r="AW8" s="42">
        <v>164.28817219795764</v>
      </c>
      <c r="AX8" s="42">
        <v>164.27606625126091</v>
      </c>
      <c r="AY8" s="42">
        <v>164.26394786139181</v>
      </c>
      <c r="AZ8" s="42">
        <v>164.25183805292545</v>
      </c>
      <c r="BA8" s="42">
        <v>164.23977126021074</v>
      </c>
      <c r="BB8" s="42">
        <v>164.22776982292589</v>
      </c>
      <c r="BC8" s="42">
        <v>164.21585059234908</v>
      </c>
      <c r="BD8" s="42">
        <v>164.20400274278464</v>
      </c>
      <c r="BE8" s="42">
        <v>164.19219200015709</v>
      </c>
      <c r="BF8" s="42">
        <v>164.18034384787441</v>
      </c>
      <c r="BG8" s="42">
        <v>164.16842228027568</v>
      </c>
      <c r="BH8" s="42">
        <v>164.15641496674277</v>
      </c>
      <c r="BI8" s="42">
        <v>164.14433333868453</v>
      </c>
      <c r="BJ8" s="42">
        <v>164.13224850551214</v>
      </c>
      <c r="BK8" s="42">
        <v>164.12031144693276</v>
      </c>
      <c r="BL8" s="42">
        <v>164.10839079675998</v>
      </c>
      <c r="BM8" s="42">
        <v>164.09647474124191</v>
      </c>
      <c r="BN8" s="42">
        <v>164.08455767196426</v>
      </c>
      <c r="BO8" s="42"/>
      <c r="BP8" s="42"/>
      <c r="BQ8" s="42"/>
      <c r="BR8" s="42"/>
      <c r="BS8" s="42"/>
      <c r="BT8" s="42"/>
      <c r="BU8" s="42"/>
      <c r="BV8" s="42"/>
      <c r="BW8" s="42"/>
      <c r="BX8" s="42"/>
      <c r="BY8" s="42"/>
      <c r="BZ8" s="42"/>
      <c r="CA8" s="42"/>
      <c r="CB8" s="42"/>
      <c r="CC8" s="42"/>
      <c r="CD8" s="42"/>
      <c r="CE8" s="42"/>
      <c r="CF8" s="42"/>
      <c r="CG8" s="42"/>
      <c r="CH8" s="42"/>
      <c r="CI8" s="47"/>
    </row>
    <row r="9" spans="1:87" ht="75" x14ac:dyDescent="0.3">
      <c r="B9" s="31" t="s">
        <v>227</v>
      </c>
      <c r="C9" s="32" t="s">
        <v>228</v>
      </c>
      <c r="D9" s="32" t="s">
        <v>54</v>
      </c>
      <c r="E9" s="31" t="s">
        <v>229</v>
      </c>
      <c r="F9" s="48"/>
      <c r="G9" s="40">
        <v>259.47538212331364</v>
      </c>
      <c r="H9" s="40">
        <v>259.33292362482285</v>
      </c>
      <c r="I9" s="40">
        <v>259.21591080112836</v>
      </c>
      <c r="J9" s="40">
        <v>259.10315054038466</v>
      </c>
      <c r="K9" s="40">
        <v>258.98847866190653</v>
      </c>
      <c r="L9" s="40">
        <v>258.87390917498698</v>
      </c>
      <c r="M9" s="40">
        <v>258.75665363379454</v>
      </c>
      <c r="N9" s="40">
        <v>258.64463897499326</v>
      </c>
      <c r="O9" s="40">
        <v>258.53064984949145</v>
      </c>
      <c r="P9" s="40">
        <v>258.41625007321232</v>
      </c>
      <c r="Q9" s="40">
        <v>258.38608429296454</v>
      </c>
      <c r="R9" s="40">
        <v>258.37410256200195</v>
      </c>
      <c r="S9" s="40">
        <v>258.35677000513181</v>
      </c>
      <c r="T9" s="40">
        <v>258.34174157523427</v>
      </c>
      <c r="U9" s="40">
        <v>258.32759875860307</v>
      </c>
      <c r="V9" s="40">
        <v>258.31298429930109</v>
      </c>
      <c r="W9" s="40">
        <v>258.29878929311894</v>
      </c>
      <c r="X9" s="40">
        <v>258.2842931935615</v>
      </c>
      <c r="Y9" s="40">
        <v>258.27043743417227</v>
      </c>
      <c r="Z9" s="40">
        <v>258.25680935101934</v>
      </c>
      <c r="AA9" s="40">
        <v>258.2470028298597</v>
      </c>
      <c r="AB9" s="40">
        <v>258.23798884789113</v>
      </c>
      <c r="AC9" s="40">
        <v>258.22879247630596</v>
      </c>
      <c r="AD9" s="40">
        <v>258.22025886181802</v>
      </c>
      <c r="AE9" s="40">
        <v>258.21173110035238</v>
      </c>
      <c r="AF9" s="42">
        <v>258.18804691652815</v>
      </c>
      <c r="AG9" s="42">
        <v>258.17626207842511</v>
      </c>
      <c r="AH9" s="42">
        <v>258.16505292828452</v>
      </c>
      <c r="AI9" s="42">
        <v>258.15370103319157</v>
      </c>
      <c r="AJ9" s="42">
        <v>258.14236642247653</v>
      </c>
      <c r="AK9" s="42">
        <v>258.13109204646031</v>
      </c>
      <c r="AL9" s="42">
        <v>258.11973737208018</v>
      </c>
      <c r="AM9" s="42">
        <v>258.10825346694565</v>
      </c>
      <c r="AN9" s="42">
        <v>258.09647596873361</v>
      </c>
      <c r="AO9" s="42">
        <v>258.0843441973816</v>
      </c>
      <c r="AP9" s="42">
        <v>258.07174116302826</v>
      </c>
      <c r="AQ9" s="42">
        <v>258.05911717285875</v>
      </c>
      <c r="AR9" s="42">
        <v>258.04667485490148</v>
      </c>
      <c r="AS9" s="42">
        <v>258.03453626842366</v>
      </c>
      <c r="AT9" s="42">
        <v>258.02298245334151</v>
      </c>
      <c r="AU9" s="42">
        <v>258.01227329552563</v>
      </c>
      <c r="AV9" s="42">
        <v>258.00026659863533</v>
      </c>
      <c r="AW9" s="42">
        <v>257.98817219795762</v>
      </c>
      <c r="AX9" s="42">
        <v>257.97606625126087</v>
      </c>
      <c r="AY9" s="42">
        <v>257.96394786139177</v>
      </c>
      <c r="AZ9" s="42">
        <v>257.95183805292544</v>
      </c>
      <c r="BA9" s="42">
        <v>257.93977126021076</v>
      </c>
      <c r="BB9" s="42">
        <v>257.92776982292588</v>
      </c>
      <c r="BC9" s="42">
        <v>257.91585059234905</v>
      </c>
      <c r="BD9" s="42">
        <v>257.9040027427846</v>
      </c>
      <c r="BE9" s="42">
        <v>257.89219200015708</v>
      </c>
      <c r="BF9" s="42">
        <v>257.88034384787437</v>
      </c>
      <c r="BG9" s="42">
        <v>257.86842228027564</v>
      </c>
      <c r="BH9" s="42">
        <v>257.85641496674276</v>
      </c>
      <c r="BI9" s="42">
        <v>257.84433333868452</v>
      </c>
      <c r="BJ9" s="42">
        <v>257.83224850551215</v>
      </c>
      <c r="BK9" s="42">
        <v>257.82031144693275</v>
      </c>
      <c r="BL9" s="42">
        <v>257.80839079675997</v>
      </c>
      <c r="BM9" s="42">
        <v>257.79647474124187</v>
      </c>
      <c r="BN9" s="42">
        <v>257.78455767196425</v>
      </c>
      <c r="BO9" s="42"/>
      <c r="BP9" s="42"/>
      <c r="BQ9" s="42"/>
      <c r="BR9" s="42"/>
      <c r="BS9" s="42"/>
      <c r="BT9" s="42"/>
      <c r="BU9" s="42"/>
      <c r="BV9" s="42"/>
      <c r="BW9" s="42"/>
      <c r="BX9" s="42"/>
      <c r="BY9" s="42"/>
      <c r="BZ9" s="42"/>
      <c r="CA9" s="42"/>
      <c r="CB9" s="42"/>
      <c r="CC9" s="42"/>
      <c r="CD9" s="42"/>
      <c r="CE9" s="42"/>
      <c r="CF9" s="42"/>
      <c r="CG9" s="42"/>
      <c r="CH9" s="42"/>
      <c r="CI9" s="47"/>
    </row>
    <row r="10" spans="1:87" ht="75" x14ac:dyDescent="0.3">
      <c r="B10" s="31" t="s">
        <v>230</v>
      </c>
      <c r="C10" s="32" t="s">
        <v>231</v>
      </c>
      <c r="D10" s="32" t="s">
        <v>54</v>
      </c>
      <c r="E10" s="31" t="s">
        <v>232</v>
      </c>
      <c r="F10" s="48"/>
      <c r="G10" s="40">
        <v>23.7767860115</v>
      </c>
      <c r="H10" s="40">
        <v>23.617930513000001</v>
      </c>
      <c r="I10" s="40">
        <v>23.459075014500002</v>
      </c>
      <c r="J10" s="40">
        <v>23.300219515999999</v>
      </c>
      <c r="K10" s="40">
        <v>23.141364017499999</v>
      </c>
      <c r="L10" s="40">
        <v>22.982508519</v>
      </c>
      <c r="M10" s="40">
        <v>22.8236530205</v>
      </c>
      <c r="N10" s="40">
        <v>22.664797522000001</v>
      </c>
      <c r="O10" s="40">
        <v>22.505942023499998</v>
      </c>
      <c r="P10" s="40">
        <v>22.347086525000002</v>
      </c>
      <c r="Q10" s="40">
        <v>22.188231026499999</v>
      </c>
      <c r="R10" s="40">
        <v>22.029375527999999</v>
      </c>
      <c r="S10" s="40">
        <v>21.8705200295</v>
      </c>
      <c r="T10" s="40">
        <v>21.711664531</v>
      </c>
      <c r="U10" s="40">
        <v>21.552809032500001</v>
      </c>
      <c r="V10" s="40">
        <v>21.393953534000001</v>
      </c>
      <c r="W10" s="40">
        <v>21.235098035499998</v>
      </c>
      <c r="X10" s="40">
        <v>21.076242536999999</v>
      </c>
      <c r="Y10" s="40">
        <v>20.917387038499999</v>
      </c>
      <c r="Z10" s="40">
        <v>20.75853154</v>
      </c>
      <c r="AA10" s="40">
        <v>20.5996760415</v>
      </c>
      <c r="AB10" s="40">
        <v>20.440820543000001</v>
      </c>
      <c r="AC10" s="40">
        <v>20.281965044500001</v>
      </c>
      <c r="AD10" s="40">
        <v>20.123109545999998</v>
      </c>
      <c r="AE10" s="40">
        <v>19.964254047499999</v>
      </c>
      <c r="AF10" s="42">
        <v>19.805398548999996</v>
      </c>
      <c r="AG10" s="42">
        <v>19.6465430505</v>
      </c>
      <c r="AH10" s="42">
        <v>19.487687552000001</v>
      </c>
      <c r="AI10" s="42">
        <v>19.328832053500001</v>
      </c>
      <c r="AJ10" s="42">
        <v>19.169976554999998</v>
      </c>
      <c r="AK10" s="42">
        <v>19.011121056500002</v>
      </c>
      <c r="AL10" s="42">
        <v>18.852265557999999</v>
      </c>
      <c r="AM10" s="42">
        <v>18.6934100595</v>
      </c>
      <c r="AN10" s="42">
        <v>18.534554561</v>
      </c>
      <c r="AO10" s="42">
        <v>18.375699062500001</v>
      </c>
      <c r="AP10" s="42">
        <v>18.216843564000001</v>
      </c>
      <c r="AQ10" s="42">
        <v>18.057988065499998</v>
      </c>
      <c r="AR10" s="42">
        <v>17.899132566999999</v>
      </c>
      <c r="AS10" s="42">
        <v>17.740277068499999</v>
      </c>
      <c r="AT10" s="42">
        <v>17.58142157</v>
      </c>
      <c r="AU10" s="42">
        <v>17.4225660715</v>
      </c>
      <c r="AV10" s="42">
        <v>17.263710573000001</v>
      </c>
      <c r="AW10" s="42">
        <v>17.104855074500001</v>
      </c>
      <c r="AX10" s="42">
        <v>16.945999575999998</v>
      </c>
      <c r="AY10" s="42">
        <v>16.787144077499999</v>
      </c>
      <c r="AZ10" s="42">
        <v>16.628288578999999</v>
      </c>
      <c r="BA10" s="42">
        <v>16.4694330805</v>
      </c>
      <c r="BB10" s="42">
        <v>16.310577582000001</v>
      </c>
      <c r="BC10" s="42">
        <v>16.151722083499997</v>
      </c>
      <c r="BD10" s="42">
        <v>15.992866585</v>
      </c>
      <c r="BE10" s="42">
        <v>15.8340110865</v>
      </c>
      <c r="BF10" s="42">
        <v>15.675155588000001</v>
      </c>
      <c r="BG10" s="42">
        <v>15.5163000895</v>
      </c>
      <c r="BH10" s="42">
        <v>15.357444591</v>
      </c>
      <c r="BI10" s="42">
        <v>15.198589092500001</v>
      </c>
      <c r="BJ10" s="42">
        <v>15.039733593999999</v>
      </c>
      <c r="BK10" s="42">
        <v>14.8808780955</v>
      </c>
      <c r="BL10" s="42">
        <v>14.722022596999999</v>
      </c>
      <c r="BM10" s="42">
        <v>14.563167098499999</v>
      </c>
      <c r="BN10" s="42">
        <v>14.4043116</v>
      </c>
      <c r="BO10" s="42"/>
      <c r="BP10" s="42"/>
      <c r="BQ10" s="42"/>
      <c r="BR10" s="42"/>
      <c r="BS10" s="42"/>
      <c r="BT10" s="42"/>
      <c r="BU10" s="42"/>
      <c r="BV10" s="42"/>
      <c r="BW10" s="42"/>
      <c r="BX10" s="42"/>
      <c r="BY10" s="42"/>
      <c r="BZ10" s="42"/>
      <c r="CA10" s="42"/>
      <c r="CB10" s="42"/>
      <c r="CC10" s="42"/>
      <c r="CD10" s="42"/>
      <c r="CE10" s="42"/>
      <c r="CF10" s="42"/>
      <c r="CG10" s="42"/>
      <c r="CH10" s="42"/>
      <c r="CI10" s="47"/>
    </row>
    <row r="11" spans="1:87" ht="87.5" x14ac:dyDescent="0.3">
      <c r="B11" s="31" t="s">
        <v>233</v>
      </c>
      <c r="C11" s="32" t="s">
        <v>234</v>
      </c>
      <c r="D11" s="32" t="s">
        <v>184</v>
      </c>
      <c r="E11" s="31" t="s">
        <v>235</v>
      </c>
      <c r="F11" s="48"/>
      <c r="G11" s="24">
        <v>51.383121218873107</v>
      </c>
      <c r="H11" s="24">
        <v>51.16165954594635</v>
      </c>
      <c r="I11" s="24">
        <v>50.125371340297335</v>
      </c>
      <c r="J11" s="24">
        <v>48.95468745039787</v>
      </c>
      <c r="K11" s="24">
        <v>47.848857243042204</v>
      </c>
      <c r="L11" s="24">
        <v>46.738756663066532</v>
      </c>
      <c r="M11" s="24">
        <v>45.725621154574625</v>
      </c>
      <c r="N11" s="24">
        <v>44.567242324181748</v>
      </c>
      <c r="O11" s="24">
        <v>43.478711741022963</v>
      </c>
      <c r="P11" s="24">
        <v>42.412334510786998</v>
      </c>
      <c r="Q11" s="24">
        <v>41.409971844162477</v>
      </c>
      <c r="R11" s="24">
        <v>40.282940424338278</v>
      </c>
      <c r="S11" s="24">
        <v>39.349990343023109</v>
      </c>
      <c r="T11" s="24">
        <v>38.329621175817749</v>
      </c>
      <c r="U11" s="24">
        <v>37.276992975639381</v>
      </c>
      <c r="V11" s="24">
        <v>36.238826201028914</v>
      </c>
      <c r="W11" s="24">
        <v>35.185904147086561</v>
      </c>
      <c r="X11" s="24">
        <v>34.140743413230823</v>
      </c>
      <c r="Y11" s="24">
        <v>33.070542447169672</v>
      </c>
      <c r="Z11" s="24">
        <v>31.988770191516956</v>
      </c>
      <c r="AA11" s="24">
        <v>30.830081159590268</v>
      </c>
      <c r="AB11" s="24">
        <v>29.640578094539904</v>
      </c>
      <c r="AC11" s="24">
        <v>28.453682859393435</v>
      </c>
      <c r="AD11" s="24">
        <v>27.24204452256205</v>
      </c>
      <c r="AE11" s="24">
        <v>26.02700975512635</v>
      </c>
      <c r="AF11" s="47">
        <v>25.246798190921957</v>
      </c>
      <c r="AG11" s="47">
        <v>24.127529353149484</v>
      </c>
      <c r="AH11" s="47">
        <v>22.989122033140301</v>
      </c>
      <c r="AI11" s="47">
        <v>21.857673540472383</v>
      </c>
      <c r="AJ11" s="47">
        <v>20.726756202971508</v>
      </c>
      <c r="AK11" s="47">
        <v>19.59446246597517</v>
      </c>
      <c r="AL11" s="47">
        <v>18.465003495775989</v>
      </c>
      <c r="AM11" s="47">
        <v>17.339435621982314</v>
      </c>
      <c r="AN11" s="47">
        <v>16.222239834018346</v>
      </c>
      <c r="AO11" s="47">
        <v>15.113891902128035</v>
      </c>
      <c r="AP11" s="47">
        <v>14.016220516908916</v>
      </c>
      <c r="AQ11" s="47">
        <v>12.920378870159013</v>
      </c>
      <c r="AR11" s="47">
        <v>11.820122592106014</v>
      </c>
      <c r="AS11" s="47">
        <v>10.712020627292482</v>
      </c>
      <c r="AT11" s="47">
        <v>9.5874993678219234</v>
      </c>
      <c r="AU11" s="47">
        <v>8.4386722547720581</v>
      </c>
      <c r="AV11" s="47">
        <v>7.3268715741511947</v>
      </c>
      <c r="AW11" s="47">
        <v>6.2176079269488227</v>
      </c>
      <c r="AX11" s="47">
        <v>5.1082458680815748</v>
      </c>
      <c r="AY11" s="47">
        <v>3.9990531453557772</v>
      </c>
      <c r="AZ11" s="47">
        <v>2.8895298706630257</v>
      </c>
      <c r="BA11" s="47">
        <v>1.778744347898634</v>
      </c>
      <c r="BB11" s="47">
        <v>0.66616835518249928</v>
      </c>
      <c r="BC11" s="47">
        <v>-0.4485791061705342</v>
      </c>
      <c r="BD11" s="47">
        <v>-1.5650928105028452</v>
      </c>
      <c r="BE11" s="47">
        <v>-2.6824811981013585</v>
      </c>
      <c r="BF11" s="47">
        <v>-3.7990156263046853</v>
      </c>
      <c r="BG11" s="47">
        <v>-4.9136087863120466</v>
      </c>
      <c r="BH11" s="47">
        <v>-6.02586653410766</v>
      </c>
      <c r="BI11" s="47">
        <v>-7.1360267219497331</v>
      </c>
      <c r="BJ11" s="47">
        <v>-8.2460696258518045</v>
      </c>
      <c r="BK11" s="47">
        <v>-9.3603095198669362</v>
      </c>
      <c r="BL11" s="47">
        <v>-10.474978965891886</v>
      </c>
      <c r="BM11" s="47">
        <v>-11.589712061527276</v>
      </c>
      <c r="BN11" s="47">
        <v>-12.704387261924666</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S92NiPiLG3lR0J6ec/S9gkrEydrXR0Hqyd7/X2Un5Q2dKK7kkUcnn2FWK1KI5pAFhybsYVqNHVXZMcMayyr2fQ==" saltValue="HaoBwkF+UK2FdJOm/aXPcQ=="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58203125" customWidth="1"/>
    <col min="2" max="2" width="15.5" customWidth="1"/>
    <col min="3" max="3" width="14.5" customWidth="1"/>
    <col min="4" max="4" width="9.58203125" customWidth="1"/>
    <col min="5" max="5" width="43.832031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Lee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8"/>
      <c r="G7" s="40">
        <v>181.56571522427461</v>
      </c>
      <c r="H7" s="40">
        <v>181.42325672578389</v>
      </c>
      <c r="I7" s="40">
        <v>181.30624390208934</v>
      </c>
      <c r="J7" s="40">
        <v>184.19348364134564</v>
      </c>
      <c r="K7" s="40">
        <v>187.07881176286756</v>
      </c>
      <c r="L7" s="40">
        <v>186.96424227594798</v>
      </c>
      <c r="M7" s="40">
        <v>186.84698673475555</v>
      </c>
      <c r="N7" s="40">
        <v>186.73497207595426</v>
      </c>
      <c r="O7" s="40">
        <v>186.62098295045246</v>
      </c>
      <c r="P7" s="40">
        <v>186.5065831741733</v>
      </c>
      <c r="Q7" s="40">
        <v>186.47641739392557</v>
      </c>
      <c r="R7" s="40">
        <v>186.46443566296293</v>
      </c>
      <c r="S7" s="40">
        <v>186.44710310609281</v>
      </c>
      <c r="T7" s="40">
        <v>186.4320746761953</v>
      </c>
      <c r="U7" s="40">
        <v>186.41793185956408</v>
      </c>
      <c r="V7" s="40">
        <v>186.4033174002621</v>
      </c>
      <c r="W7" s="40">
        <v>186.38912239407995</v>
      </c>
      <c r="X7" s="40">
        <v>186.3746262945225</v>
      </c>
      <c r="Y7" s="40">
        <v>186.3607705351333</v>
      </c>
      <c r="Z7" s="40">
        <v>186.34714245198035</v>
      </c>
      <c r="AA7" s="40">
        <v>186.33733593082073</v>
      </c>
      <c r="AB7" s="40">
        <v>186.32832194885214</v>
      </c>
      <c r="AC7" s="40">
        <v>186.31912557726696</v>
      </c>
      <c r="AD7" s="40">
        <v>186.31059196277903</v>
      </c>
      <c r="AE7" s="40">
        <v>186.30206420131339</v>
      </c>
      <c r="AF7" s="42">
        <v>186.27838001748916</v>
      </c>
      <c r="AG7" s="42">
        <v>186.26659517938612</v>
      </c>
      <c r="AH7" s="42">
        <v>186.2553860292455</v>
      </c>
      <c r="AI7" s="42">
        <v>186.2440341341526</v>
      </c>
      <c r="AJ7" s="42">
        <v>186.23269952343753</v>
      </c>
      <c r="AK7" s="42">
        <v>186.22142514742129</v>
      </c>
      <c r="AL7" s="42">
        <v>186.21007047304118</v>
      </c>
      <c r="AM7" s="42">
        <v>186.19858656790663</v>
      </c>
      <c r="AN7" s="42">
        <v>186.18680906969465</v>
      </c>
      <c r="AO7" s="42">
        <v>186.1746772983426</v>
      </c>
      <c r="AP7" s="42">
        <v>186.16207426398927</v>
      </c>
      <c r="AQ7" s="42">
        <v>186.14945027381978</v>
      </c>
      <c r="AR7" s="42">
        <v>186.13700795586249</v>
      </c>
      <c r="AS7" s="42">
        <v>186.1248693693847</v>
      </c>
      <c r="AT7" s="42">
        <v>186.11331555430252</v>
      </c>
      <c r="AU7" s="42">
        <v>186.10260639648666</v>
      </c>
      <c r="AV7" s="42">
        <v>186.09059969959634</v>
      </c>
      <c r="AW7" s="42">
        <v>186.07850529891863</v>
      </c>
      <c r="AX7" s="42">
        <v>186.06639935222191</v>
      </c>
      <c r="AY7" s="42">
        <v>186.05428096235281</v>
      </c>
      <c r="AZ7" s="42">
        <v>186.04217115388644</v>
      </c>
      <c r="BA7" s="42">
        <v>186.03010436117174</v>
      </c>
      <c r="BB7" s="42">
        <v>186.01810292388689</v>
      </c>
      <c r="BC7" s="42">
        <v>186.00618369331008</v>
      </c>
      <c r="BD7" s="42">
        <v>185.99433584374563</v>
      </c>
      <c r="BE7" s="42">
        <v>185.98252510111809</v>
      </c>
      <c r="BF7" s="42">
        <v>185.9706769488354</v>
      </c>
      <c r="BG7" s="42">
        <v>185.95875538123667</v>
      </c>
      <c r="BH7" s="42">
        <v>185.94674806770377</v>
      </c>
      <c r="BI7" s="42">
        <v>185.93466643964553</v>
      </c>
      <c r="BJ7" s="42">
        <v>185.92258160647313</v>
      </c>
      <c r="BK7" s="42">
        <v>185.91064454789375</v>
      </c>
      <c r="BL7" s="42">
        <v>185.89872389772097</v>
      </c>
      <c r="BM7" s="42">
        <v>185.8868078422029</v>
      </c>
      <c r="BN7" s="42">
        <v>185.87489077292526</v>
      </c>
      <c r="BO7" s="42"/>
      <c r="BP7" s="42"/>
      <c r="BQ7" s="42"/>
      <c r="BR7" s="42"/>
      <c r="BS7" s="42"/>
      <c r="BT7" s="42"/>
      <c r="BU7" s="42"/>
      <c r="BV7" s="42"/>
      <c r="BW7" s="42"/>
      <c r="BX7" s="42"/>
      <c r="BY7" s="42"/>
      <c r="BZ7" s="42"/>
      <c r="CA7" s="42"/>
      <c r="CB7" s="42"/>
      <c r="CC7" s="42"/>
      <c r="CD7" s="42"/>
      <c r="CE7" s="42"/>
      <c r="CF7" s="42"/>
      <c r="CG7" s="42"/>
      <c r="CH7" s="42"/>
      <c r="CI7" s="43"/>
    </row>
    <row r="8" spans="1:87" ht="241.4" customHeight="1" x14ac:dyDescent="0.3">
      <c r="B8" s="31" t="s">
        <v>163</v>
      </c>
      <c r="C8" s="32" t="s">
        <v>239</v>
      </c>
      <c r="D8" s="32" t="s">
        <v>54</v>
      </c>
      <c r="E8" s="31" t="s">
        <v>240</v>
      </c>
      <c r="F8" s="48"/>
      <c r="G8" s="40">
        <v>11.77311523809524</v>
      </c>
      <c r="H8" s="40">
        <v>11.77311523809524</v>
      </c>
      <c r="I8" s="40">
        <v>11.77311523809524</v>
      </c>
      <c r="J8" s="40">
        <v>11.77311523809524</v>
      </c>
      <c r="K8" s="40">
        <v>11.77311523809524</v>
      </c>
      <c r="L8" s="40">
        <v>11.77311523809524</v>
      </c>
      <c r="M8" s="40">
        <v>11.77311523809524</v>
      </c>
      <c r="N8" s="40">
        <v>11.77311523809524</v>
      </c>
      <c r="O8" s="40">
        <v>11.77311523809524</v>
      </c>
      <c r="P8" s="40">
        <v>11.77311523809524</v>
      </c>
      <c r="Q8" s="40">
        <v>11.77311523809524</v>
      </c>
      <c r="R8" s="40">
        <v>11.77311523809524</v>
      </c>
      <c r="S8" s="40">
        <v>11.77311523809524</v>
      </c>
      <c r="T8" s="40">
        <v>11.77311523809524</v>
      </c>
      <c r="U8" s="40">
        <v>11.77311523809524</v>
      </c>
      <c r="V8" s="40">
        <v>11.77311523809524</v>
      </c>
      <c r="W8" s="40">
        <v>11.77311523809524</v>
      </c>
      <c r="X8" s="40">
        <v>11.77311523809524</v>
      </c>
      <c r="Y8" s="40">
        <v>11.77311523809524</v>
      </c>
      <c r="Z8" s="40">
        <v>11.77311523809524</v>
      </c>
      <c r="AA8" s="40">
        <v>11.77311523809524</v>
      </c>
      <c r="AB8" s="40">
        <v>11.77311523809524</v>
      </c>
      <c r="AC8" s="40">
        <v>11.77311523809524</v>
      </c>
      <c r="AD8" s="40">
        <v>11.77311523809524</v>
      </c>
      <c r="AE8" s="40">
        <v>11.77311523809524</v>
      </c>
      <c r="AF8" s="42">
        <v>11.77311523809524</v>
      </c>
      <c r="AG8" s="42">
        <v>11.77311523809524</v>
      </c>
      <c r="AH8" s="42">
        <v>11.77311523809524</v>
      </c>
      <c r="AI8" s="42">
        <v>11.77311523809524</v>
      </c>
      <c r="AJ8" s="42">
        <v>11.77311523809524</v>
      </c>
      <c r="AK8" s="42">
        <v>11.77311523809524</v>
      </c>
      <c r="AL8" s="42">
        <v>11.77311523809524</v>
      </c>
      <c r="AM8" s="42">
        <v>11.77311523809524</v>
      </c>
      <c r="AN8" s="42">
        <v>11.77311523809524</v>
      </c>
      <c r="AO8" s="42">
        <v>11.77311523809524</v>
      </c>
      <c r="AP8" s="42">
        <v>11.77311523809524</v>
      </c>
      <c r="AQ8" s="42">
        <v>11.77311523809524</v>
      </c>
      <c r="AR8" s="42">
        <v>11.77311523809524</v>
      </c>
      <c r="AS8" s="42">
        <v>11.77311523809524</v>
      </c>
      <c r="AT8" s="42">
        <v>11.77311523809524</v>
      </c>
      <c r="AU8" s="42">
        <v>11.77311523809524</v>
      </c>
      <c r="AV8" s="42">
        <v>11.77311523809524</v>
      </c>
      <c r="AW8" s="42">
        <v>11.77311523809524</v>
      </c>
      <c r="AX8" s="42">
        <v>11.77311523809524</v>
      </c>
      <c r="AY8" s="42">
        <v>11.77311523809524</v>
      </c>
      <c r="AZ8" s="42">
        <v>11.77311523809524</v>
      </c>
      <c r="BA8" s="42">
        <v>11.77311523809524</v>
      </c>
      <c r="BB8" s="42">
        <v>11.77311523809524</v>
      </c>
      <c r="BC8" s="42">
        <v>11.77311523809524</v>
      </c>
      <c r="BD8" s="42">
        <v>11.77311523809524</v>
      </c>
      <c r="BE8" s="42">
        <v>11.77311523809524</v>
      </c>
      <c r="BF8" s="42">
        <v>11.77311523809524</v>
      </c>
      <c r="BG8" s="42">
        <v>11.77311523809524</v>
      </c>
      <c r="BH8" s="42">
        <v>11.77311523809524</v>
      </c>
      <c r="BI8" s="42">
        <v>11.77311523809524</v>
      </c>
      <c r="BJ8" s="42">
        <v>11.77311523809524</v>
      </c>
      <c r="BK8" s="42">
        <v>11.77311523809524</v>
      </c>
      <c r="BL8" s="42">
        <v>11.77311523809524</v>
      </c>
      <c r="BM8" s="42">
        <v>11.77311523809524</v>
      </c>
      <c r="BN8" s="42">
        <v>11.77311523809524</v>
      </c>
      <c r="BO8" s="42"/>
      <c r="BP8" s="42"/>
      <c r="BQ8" s="42"/>
      <c r="BR8" s="42"/>
      <c r="BS8" s="42"/>
      <c r="BT8" s="42"/>
      <c r="BU8" s="42"/>
      <c r="BV8" s="42"/>
      <c r="BW8" s="42"/>
      <c r="BX8" s="42"/>
      <c r="BY8" s="42"/>
      <c r="BZ8" s="42"/>
      <c r="CA8" s="42"/>
      <c r="CB8" s="42"/>
      <c r="CC8" s="42"/>
      <c r="CD8" s="42"/>
      <c r="CE8" s="42"/>
      <c r="CF8" s="42"/>
      <c r="CG8" s="42"/>
      <c r="CH8" s="42"/>
      <c r="CI8" s="47"/>
    </row>
    <row r="9" spans="1:87" ht="162.5" x14ac:dyDescent="0.3">
      <c r="B9" s="31" t="s">
        <v>166</v>
      </c>
      <c r="C9" s="32" t="s">
        <v>241</v>
      </c>
      <c r="D9" s="32" t="s">
        <v>54</v>
      </c>
      <c r="E9" s="31" t="s">
        <v>242</v>
      </c>
      <c r="F9" s="48"/>
      <c r="G9" s="24">
        <v>4.0172178628657589</v>
      </c>
      <c r="H9" s="24">
        <v>4.0172178628657589</v>
      </c>
      <c r="I9" s="24">
        <v>4.0172178628657589</v>
      </c>
      <c r="J9" s="24">
        <v>4.0172178628657589</v>
      </c>
      <c r="K9" s="24">
        <v>4.0172178628657589</v>
      </c>
      <c r="L9" s="24">
        <v>4.0172178628657589</v>
      </c>
      <c r="M9" s="24">
        <v>4.0172178628657589</v>
      </c>
      <c r="N9" s="24">
        <v>4.0172178628657589</v>
      </c>
      <c r="O9" s="24">
        <v>4.0172178628657589</v>
      </c>
      <c r="P9" s="24">
        <v>4.0172178628657589</v>
      </c>
      <c r="Q9" s="24">
        <v>4.0172178628657589</v>
      </c>
      <c r="R9" s="24">
        <v>4.0172178628657589</v>
      </c>
      <c r="S9" s="24">
        <v>4.0172178628657589</v>
      </c>
      <c r="T9" s="24">
        <v>4.0172178628657589</v>
      </c>
      <c r="U9" s="24">
        <v>4.0172178628657589</v>
      </c>
      <c r="V9" s="24">
        <v>4.0172178628657589</v>
      </c>
      <c r="W9" s="24">
        <v>4.0172178628657589</v>
      </c>
      <c r="X9" s="24">
        <v>4.0172178628657589</v>
      </c>
      <c r="Y9" s="24">
        <v>4.0172178628657589</v>
      </c>
      <c r="Z9" s="24">
        <v>4.0172178628657589</v>
      </c>
      <c r="AA9" s="24">
        <v>4.0172178628657589</v>
      </c>
      <c r="AB9" s="24">
        <v>4.0172178628657589</v>
      </c>
      <c r="AC9" s="24">
        <v>4.0172178628657589</v>
      </c>
      <c r="AD9" s="24">
        <v>4.0172178628657589</v>
      </c>
      <c r="AE9" s="24">
        <v>4.0172178628657589</v>
      </c>
      <c r="AF9" s="47">
        <v>4.0172178628657589</v>
      </c>
      <c r="AG9" s="47">
        <v>4.0172178628657589</v>
      </c>
      <c r="AH9" s="47">
        <v>4.0172178628657589</v>
      </c>
      <c r="AI9" s="47">
        <v>4.0172178628657589</v>
      </c>
      <c r="AJ9" s="47">
        <v>4.0172178628657589</v>
      </c>
      <c r="AK9" s="47">
        <v>4.0172178628657589</v>
      </c>
      <c r="AL9" s="47">
        <v>4.0172178628657589</v>
      </c>
      <c r="AM9" s="47">
        <v>4.0172178628657589</v>
      </c>
      <c r="AN9" s="47">
        <v>4.0172178628657589</v>
      </c>
      <c r="AO9" s="47">
        <v>4.0172178628657589</v>
      </c>
      <c r="AP9" s="47">
        <v>4.0172178628657589</v>
      </c>
      <c r="AQ9" s="47">
        <v>4.0172178628657589</v>
      </c>
      <c r="AR9" s="47">
        <v>4.0172178628657589</v>
      </c>
      <c r="AS9" s="47">
        <v>4.0172178628657589</v>
      </c>
      <c r="AT9" s="47">
        <v>4.0172178628657589</v>
      </c>
      <c r="AU9" s="47">
        <v>4.0172178628657589</v>
      </c>
      <c r="AV9" s="47">
        <v>4.0172178628657589</v>
      </c>
      <c r="AW9" s="47">
        <v>4.0172178628657589</v>
      </c>
      <c r="AX9" s="47">
        <v>4.0172178628657589</v>
      </c>
      <c r="AY9" s="47">
        <v>4.0172178628657589</v>
      </c>
      <c r="AZ9" s="47">
        <v>4.0172178628657589</v>
      </c>
      <c r="BA9" s="47">
        <v>4.0172178628657589</v>
      </c>
      <c r="BB9" s="47">
        <v>4.0172178628657589</v>
      </c>
      <c r="BC9" s="47">
        <v>4.0172178628657589</v>
      </c>
      <c r="BD9" s="47">
        <v>4.0172178628657589</v>
      </c>
      <c r="BE9" s="47">
        <v>4.0172178628657589</v>
      </c>
      <c r="BF9" s="47">
        <v>4.0172178628657589</v>
      </c>
      <c r="BG9" s="47">
        <v>4.0172178628657589</v>
      </c>
      <c r="BH9" s="47">
        <v>4.0172178628657589</v>
      </c>
      <c r="BI9" s="47">
        <v>4.0172178628657589</v>
      </c>
      <c r="BJ9" s="47">
        <v>4.0172178628657589</v>
      </c>
      <c r="BK9" s="47">
        <v>4.0172178628657589</v>
      </c>
      <c r="BL9" s="47">
        <v>4.0172178628657589</v>
      </c>
      <c r="BM9" s="47">
        <v>4.0172178628657589</v>
      </c>
      <c r="BN9" s="47">
        <v>4.0172178628657589</v>
      </c>
      <c r="BO9" s="47"/>
      <c r="BP9" s="47"/>
      <c r="BQ9" s="47"/>
      <c r="BR9" s="47"/>
      <c r="BS9" s="47"/>
      <c r="BT9" s="47"/>
      <c r="BU9" s="47"/>
      <c r="BV9" s="47"/>
      <c r="BW9" s="47"/>
      <c r="BX9" s="47"/>
      <c r="BY9" s="47"/>
      <c r="BZ9" s="47"/>
      <c r="CA9" s="47"/>
      <c r="CB9" s="47"/>
      <c r="CC9" s="47"/>
      <c r="CD9" s="47"/>
      <c r="CE9" s="47"/>
      <c r="CF9" s="47"/>
      <c r="CG9" s="47"/>
      <c r="CH9" s="47"/>
      <c r="CI9" s="47"/>
    </row>
    <row r="10" spans="1:87" x14ac:dyDescent="0.3"/>
    <row r="11" spans="1:87" x14ac:dyDescent="0.3"/>
    <row r="12" spans="1:87" x14ac:dyDescent="0.3"/>
    <row r="13" spans="1:87" x14ac:dyDescent="0.3"/>
    <row r="14" spans="1:87" x14ac:dyDescent="0.3"/>
    <row r="15" spans="1:87" x14ac:dyDescent="0.3"/>
    <row r="16" spans="1:87" x14ac:dyDescent="0.3"/>
  </sheetData>
  <sheetProtection algorithmName="SHA-512" hashValue="ACphxRZGK7PFfXAP3xZWCgRqOAtuFLDB2Cs7q8pZmB0S2al+rjWfNiYo6/LKRphvtqlX/VAzCf/FV71ZbrsvMg==" saltValue="TDEqm+e1B+RXSvuLpQ1wDg=="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20"/>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2.83203125" customWidth="1"/>
    <col min="2" max="2" width="15.08203125" customWidth="1"/>
    <col min="3" max="3" width="14.83203125" customWidth="1"/>
    <col min="4" max="4" width="10" customWidth="1"/>
    <col min="5" max="5" width="37.832031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Lee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40">
        <v>29.153348166715709</v>
      </c>
      <c r="H7" s="40">
        <v>29.352420182300779</v>
      </c>
      <c r="I7" s="40">
        <v>29.543648589177256</v>
      </c>
      <c r="J7" s="40">
        <v>29.731844506691115</v>
      </c>
      <c r="K7" s="40">
        <v>29.917065148570291</v>
      </c>
      <c r="L7" s="40">
        <v>30.103313059986444</v>
      </c>
      <c r="M7" s="40">
        <v>30.279510719888119</v>
      </c>
      <c r="N7" s="40">
        <v>30.431560460025029</v>
      </c>
      <c r="O7" s="40">
        <v>30.577665270386017</v>
      </c>
      <c r="P7" s="40">
        <v>30.714954982293282</v>
      </c>
      <c r="Q7" s="40">
        <v>30.85579174941169</v>
      </c>
      <c r="R7" s="40">
        <v>31.011872560498734</v>
      </c>
      <c r="S7" s="40">
        <v>31.14693784006462</v>
      </c>
      <c r="T7" s="40">
        <v>31.294976362423828</v>
      </c>
      <c r="U7" s="40">
        <v>31.446691884915712</v>
      </c>
      <c r="V7" s="40">
        <v>31.599247131005029</v>
      </c>
      <c r="W7" s="40">
        <v>31.753045320288614</v>
      </c>
      <c r="X7" s="40">
        <v>31.90886617278613</v>
      </c>
      <c r="Y7" s="40">
        <v>32.069070242142175</v>
      </c>
      <c r="Z7" s="40">
        <v>32.233530107646374</v>
      </c>
      <c r="AA7" s="40">
        <v>32.35138770581549</v>
      </c>
      <c r="AB7" s="40">
        <v>32.474477487041732</v>
      </c>
      <c r="AC7" s="40">
        <v>32.600899108713435</v>
      </c>
      <c r="AD7" s="40">
        <v>32.730675946132749</v>
      </c>
      <c r="AE7" s="40">
        <v>32.863700111733849</v>
      </c>
      <c r="AF7" s="42">
        <v>33.050973259077807</v>
      </c>
      <c r="AG7" s="42">
        <v>33.193375181004633</v>
      </c>
      <c r="AH7" s="42">
        <v>33.336301703630831</v>
      </c>
      <c r="AI7" s="42">
        <v>33.476881031253512</v>
      </c>
      <c r="AJ7" s="42">
        <v>33.616363068046205</v>
      </c>
      <c r="AK7" s="42">
        <v>33.755263646801396</v>
      </c>
      <c r="AL7" s="42">
        <v>33.893913195454452</v>
      </c>
      <c r="AM7" s="42">
        <v>34.032836144419036</v>
      </c>
      <c r="AN7" s="42">
        <v>34.172865697554855</v>
      </c>
      <c r="AO7" s="42">
        <v>34.315489410233084</v>
      </c>
      <c r="AP7" s="42">
        <v>34.462664506742932</v>
      </c>
      <c r="AQ7" s="42">
        <v>34.608683450523181</v>
      </c>
      <c r="AR7" s="42">
        <v>34.75324740672157</v>
      </c>
      <c r="AS7" s="42">
        <v>34.895852700553661</v>
      </c>
      <c r="AT7" s="42">
        <v>35.036001895046752</v>
      </c>
      <c r="AU7" s="42">
        <v>35.17319926094698</v>
      </c>
      <c r="AV7" s="42">
        <v>35.315237240181688</v>
      </c>
      <c r="AW7" s="42">
        <v>35.457572534518583</v>
      </c>
      <c r="AX7" s="42">
        <v>35.600379761698676</v>
      </c>
      <c r="AY7" s="42">
        <v>35.743421640668956</v>
      </c>
      <c r="AZ7" s="42">
        <v>35.88651943435643</v>
      </c>
      <c r="BA7" s="42">
        <v>36.029492202750816</v>
      </c>
      <c r="BB7" s="42">
        <v>36.172146042378365</v>
      </c>
      <c r="BC7" s="42">
        <v>36.314316649816071</v>
      </c>
      <c r="BD7" s="42">
        <v>36.455947730755675</v>
      </c>
      <c r="BE7" s="42">
        <v>36.597254245267166</v>
      </c>
      <c r="BF7" s="42">
        <v>36.738914893925504</v>
      </c>
      <c r="BG7" s="42">
        <v>36.88100459964226</v>
      </c>
      <c r="BH7" s="42">
        <v>37.023526730932616</v>
      </c>
      <c r="BI7" s="42">
        <v>37.166350177389852</v>
      </c>
      <c r="BJ7" s="42">
        <v>37.309160011618836</v>
      </c>
      <c r="BK7" s="42">
        <v>37.451398281387704</v>
      </c>
      <c r="BL7" s="42">
        <v>37.593535931618597</v>
      </c>
      <c r="BM7" s="42">
        <v>37.735588544578754</v>
      </c>
      <c r="BN7" s="42">
        <v>37.877615498811657</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173</v>
      </c>
      <c r="C8" s="32" t="s">
        <v>246</v>
      </c>
      <c r="D8" s="32" t="s">
        <v>54</v>
      </c>
      <c r="E8" s="31" t="s">
        <v>247</v>
      </c>
      <c r="G8" s="40">
        <v>2.0951462102783647</v>
      </c>
      <c r="H8" s="40">
        <v>2.0545893507712738</v>
      </c>
      <c r="I8" s="40">
        <v>2.0139591476189005</v>
      </c>
      <c r="J8" s="40">
        <v>2.0165287206703137</v>
      </c>
      <c r="K8" s="40">
        <v>2.0190288602222162</v>
      </c>
      <c r="L8" s="40">
        <v>2.0214614424660056</v>
      </c>
      <c r="M8" s="40">
        <v>2.023828292895733</v>
      </c>
      <c r="N8" s="40">
        <v>2.0261311876780179</v>
      </c>
      <c r="O8" s="40">
        <v>2.0283718549849441</v>
      </c>
      <c r="P8" s="40">
        <v>2.030551976290941</v>
      </c>
      <c r="Q8" s="40">
        <v>2.0326731876346193</v>
      </c>
      <c r="R8" s="40">
        <v>2.0347370808465119</v>
      </c>
      <c r="S8" s="40">
        <v>2.0367452047436387</v>
      </c>
      <c r="T8" s="40">
        <v>2.0386990662917923</v>
      </c>
      <c r="U8" s="40">
        <v>2.0406001317364169</v>
      </c>
      <c r="V8" s="40">
        <v>2.0424498277029306</v>
      </c>
      <c r="W8" s="40">
        <v>2.0442495422673135</v>
      </c>
      <c r="X8" s="40">
        <v>2.0460006259977703</v>
      </c>
      <c r="Y8" s="40">
        <v>2.0477043929682401</v>
      </c>
      <c r="Z8" s="40">
        <v>2.0493621217445264</v>
      </c>
      <c r="AA8" s="40">
        <v>2.0509750563437743</v>
      </c>
      <c r="AB8" s="40">
        <v>2.052544407168027</v>
      </c>
      <c r="AC8" s="40">
        <v>2.0540713519125502</v>
      </c>
      <c r="AD8" s="40">
        <v>2.0555570364496187</v>
      </c>
      <c r="AE8" s="40">
        <v>2.0570025756884163</v>
      </c>
      <c r="AF8" s="42">
        <v>2.0594335862126258</v>
      </c>
      <c r="AG8" s="42">
        <v>2.0610475840721842</v>
      </c>
      <c r="AH8" s="42">
        <v>2.0626615526835121</v>
      </c>
      <c r="AI8" s="42">
        <v>2.0642793090823761</v>
      </c>
      <c r="AJ8" s="42">
        <v>2.0659043395923558</v>
      </c>
      <c r="AK8" s="42">
        <v>2.0675396390401102</v>
      </c>
      <c r="AL8" s="42">
        <v>2.0691875155583408</v>
      </c>
      <c r="AM8" s="42">
        <v>2.0708493564203194</v>
      </c>
      <c r="AN8" s="42">
        <v>2.0725253501173446</v>
      </c>
      <c r="AO8" s="42">
        <v>2.0742141597262478</v>
      </c>
      <c r="AP8" s="42">
        <v>2.0759125425427589</v>
      </c>
      <c r="AQ8" s="42">
        <v>2.077614911007883</v>
      </c>
      <c r="AR8" s="42">
        <v>2.0793128301629</v>
      </c>
      <c r="AS8" s="42">
        <v>2.0809944472748487</v>
      </c>
      <c r="AT8" s="42">
        <v>2.0826438499250233</v>
      </c>
      <c r="AU8" s="42">
        <v>2.0842403498017568</v>
      </c>
      <c r="AV8" s="42">
        <v>2.0859235673237317</v>
      </c>
      <c r="AW8" s="42">
        <v>2.0876081921167575</v>
      </c>
      <c r="AX8" s="42">
        <v>2.0892926170130472</v>
      </c>
      <c r="AY8" s="42">
        <v>2.0909753832195941</v>
      </c>
      <c r="AZ8" s="42">
        <v>2.0926553213181505</v>
      </c>
      <c r="BA8" s="42">
        <v>2.0943316901451796</v>
      </c>
      <c r="BB8" s="42">
        <v>2.0960042987925203</v>
      </c>
      <c r="BC8" s="42">
        <v>2.0976735913733711</v>
      </c>
      <c r="BD8" s="42">
        <v>2.0993406673637143</v>
      </c>
      <c r="BE8" s="42">
        <v>2.1010072020903703</v>
      </c>
      <c r="BF8" s="42">
        <v>2.1026752221247853</v>
      </c>
      <c r="BG8" s="42">
        <v>2.1043466787899421</v>
      </c>
      <c r="BH8" s="42">
        <v>2.1060227495399459</v>
      </c>
      <c r="BI8" s="42">
        <v>2.1077027814901608</v>
      </c>
      <c r="BJ8" s="42">
        <v>2.1093827737533628</v>
      </c>
      <c r="BK8" s="42">
        <v>2.1110532754125528</v>
      </c>
      <c r="BL8" s="42">
        <v>2.1127234101429435</v>
      </c>
      <c r="BM8" s="42">
        <v>2.1143936712511047</v>
      </c>
      <c r="BN8" s="42">
        <v>2.1160644740753316</v>
      </c>
      <c r="BO8" s="42"/>
      <c r="BP8" s="42"/>
      <c r="BQ8" s="42"/>
      <c r="BR8" s="42"/>
      <c r="BS8" s="42"/>
      <c r="BT8" s="42"/>
      <c r="BU8" s="42"/>
      <c r="BV8" s="42"/>
      <c r="BW8" s="42"/>
      <c r="BX8" s="42"/>
      <c r="BY8" s="42"/>
      <c r="BZ8" s="42"/>
      <c r="CA8" s="42"/>
      <c r="CB8" s="42"/>
      <c r="CC8" s="42"/>
      <c r="CD8" s="42"/>
      <c r="CE8" s="42"/>
      <c r="CF8" s="42"/>
      <c r="CG8" s="42"/>
      <c r="CH8" s="42"/>
      <c r="CI8" s="47"/>
    </row>
    <row r="9" spans="1:87" ht="112.5" x14ac:dyDescent="0.3">
      <c r="B9" s="31" t="s">
        <v>176</v>
      </c>
      <c r="C9" s="32" t="s">
        <v>248</v>
      </c>
      <c r="D9" s="32" t="s">
        <v>54</v>
      </c>
      <c r="E9" s="31" t="s">
        <v>249</v>
      </c>
      <c r="G9" s="40">
        <v>104.93676307025788</v>
      </c>
      <c r="H9" s="40">
        <v>108.63962450064412</v>
      </c>
      <c r="I9" s="40">
        <v>109.83786943791858</v>
      </c>
      <c r="J9" s="40">
        <v>110.7239084988276</v>
      </c>
      <c r="K9" s="40">
        <v>111.58512624066286</v>
      </c>
      <c r="L9" s="40">
        <v>111.15968545740152</v>
      </c>
      <c r="M9" s="40">
        <v>111.26138451906866</v>
      </c>
      <c r="N9" s="40">
        <v>112.00660895368915</v>
      </c>
      <c r="O9" s="40">
        <v>112.84235323184724</v>
      </c>
      <c r="P9" s="40">
        <v>115.74253106953198</v>
      </c>
      <c r="Q9" s="40">
        <v>116.40194684594555</v>
      </c>
      <c r="R9" s="40">
        <v>117.18987807936567</v>
      </c>
      <c r="S9" s="40">
        <v>117.80530954402323</v>
      </c>
      <c r="T9" s="40">
        <v>118.5000753366088</v>
      </c>
      <c r="U9" s="40">
        <v>119.22501309568423</v>
      </c>
      <c r="V9" s="40">
        <v>119.93380133143539</v>
      </c>
      <c r="W9" s="40">
        <v>120.65007979366169</v>
      </c>
      <c r="X9" s="40">
        <v>121.36314812510139</v>
      </c>
      <c r="Y9" s="40">
        <v>122.09315975975368</v>
      </c>
      <c r="Z9" s="40">
        <v>122.83034429899439</v>
      </c>
      <c r="AA9" s="40">
        <v>123.98123330465876</v>
      </c>
      <c r="AB9" s="40">
        <v>125.1568905190299</v>
      </c>
      <c r="AC9" s="40">
        <v>126.32743292886585</v>
      </c>
      <c r="AD9" s="40">
        <v>127.51852221679482</v>
      </c>
      <c r="AE9" s="40">
        <v>128.71019728841586</v>
      </c>
      <c r="AF9" s="42">
        <v>129.43290332144832</v>
      </c>
      <c r="AG9" s="42">
        <v>130.52292892650183</v>
      </c>
      <c r="AH9" s="42">
        <v>131.63178683614643</v>
      </c>
      <c r="AI9" s="42">
        <v>132.73561371346671</v>
      </c>
      <c r="AJ9" s="42">
        <v>133.83997282917232</v>
      </c>
      <c r="AK9" s="42">
        <v>134.98114701813958</v>
      </c>
      <c r="AL9" s="42">
        <v>136.11991833480599</v>
      </c>
      <c r="AM9" s="42">
        <v>137.25470310959039</v>
      </c>
      <c r="AN9" s="42">
        <v>138.38043721172747</v>
      </c>
      <c r="AO9" s="42">
        <v>139.49523381182121</v>
      </c>
      <c r="AP9" s="42">
        <v>140.59550368893167</v>
      </c>
      <c r="AQ9" s="42">
        <v>141.69505643454605</v>
      </c>
      <c r="AR9" s="42">
        <v>142.80016569330061</v>
      </c>
      <c r="AS9" s="42">
        <v>143.91465482459611</v>
      </c>
      <c r="AT9" s="42">
        <v>145.04721814500309</v>
      </c>
      <c r="AU9" s="42">
        <v>146.20595534360632</v>
      </c>
      <c r="AV9" s="42">
        <v>147.32460000117797</v>
      </c>
      <c r="AW9" s="42">
        <v>148.44046929206789</v>
      </c>
      <c r="AX9" s="42">
        <v>149.55604879725155</v>
      </c>
      <c r="AY9" s="42">
        <v>150.67123600289148</v>
      </c>
      <c r="AZ9" s="42">
        <v>151.78667307498301</v>
      </c>
      <c r="BA9" s="42">
        <v>152.90342833478775</v>
      </c>
      <c r="BB9" s="42">
        <v>154.02219960875817</v>
      </c>
      <c r="BC9" s="42">
        <v>155.14350809075282</v>
      </c>
      <c r="BD9" s="42">
        <v>156.26702255117232</v>
      </c>
      <c r="BE9" s="42">
        <v>157.39168686355717</v>
      </c>
      <c r="BF9" s="42">
        <v>158.51520662774686</v>
      </c>
      <c r="BG9" s="42">
        <v>159.6364635400212</v>
      </c>
      <c r="BH9" s="42">
        <v>160.75506902718087</v>
      </c>
      <c r="BI9" s="42">
        <v>161.87137332702963</v>
      </c>
      <c r="BJ9" s="42">
        <v>162.98757147673427</v>
      </c>
      <c r="BK9" s="42">
        <v>164.10833738855291</v>
      </c>
      <c r="BL9" s="42">
        <v>165.22961336046856</v>
      </c>
      <c r="BM9" s="42">
        <v>166.35102545616178</v>
      </c>
      <c r="BN9" s="42">
        <v>167.47240858102018</v>
      </c>
      <c r="BO9" s="42"/>
      <c r="BP9" s="42"/>
      <c r="BQ9" s="42"/>
      <c r="BR9" s="42"/>
      <c r="BS9" s="42"/>
      <c r="BT9" s="42"/>
      <c r="BU9" s="42"/>
      <c r="BV9" s="42"/>
      <c r="BW9" s="42"/>
      <c r="BX9" s="42"/>
      <c r="BY9" s="42"/>
      <c r="BZ9" s="42"/>
      <c r="CA9" s="42"/>
      <c r="CB9" s="42"/>
      <c r="CC9" s="42"/>
      <c r="CD9" s="42"/>
      <c r="CE9" s="42"/>
      <c r="CF9" s="42"/>
      <c r="CG9" s="42"/>
      <c r="CH9" s="42"/>
      <c r="CI9" s="47"/>
    </row>
    <row r="10" spans="1:87" ht="112.5" x14ac:dyDescent="0.3">
      <c r="B10" s="31" t="s">
        <v>250</v>
      </c>
      <c r="C10" s="32" t="s">
        <v>251</v>
      </c>
      <c r="D10" s="32" t="s">
        <v>54</v>
      </c>
      <c r="E10" s="31" t="s">
        <v>252</v>
      </c>
      <c r="G10" s="40">
        <v>16.761918632968097</v>
      </c>
      <c r="H10" s="40">
        <v>12.918074175439839</v>
      </c>
      <c r="I10" s="40">
        <v>12.547848093895793</v>
      </c>
      <c r="J10" s="40">
        <v>12.641404887077307</v>
      </c>
      <c r="K10" s="40">
        <v>12.698991474188489</v>
      </c>
      <c r="L10" s="40">
        <v>12.758406428345998</v>
      </c>
      <c r="M10" s="40">
        <v>12.817085292146924</v>
      </c>
      <c r="N10" s="40">
        <v>12.796144363698822</v>
      </c>
      <c r="O10" s="40">
        <v>12.774612919029838</v>
      </c>
      <c r="P10" s="40">
        <v>12.755002816588673</v>
      </c>
      <c r="Q10" s="40">
        <v>12.741673811589731</v>
      </c>
      <c r="R10" s="40">
        <v>12.730202380232269</v>
      </c>
      <c r="S10" s="40">
        <v>12.71928725405672</v>
      </c>
      <c r="T10" s="40">
        <v>12.70764032137164</v>
      </c>
      <c r="U10" s="40">
        <v>12.697761205406826</v>
      </c>
      <c r="V10" s="40">
        <v>12.687100568408381</v>
      </c>
      <c r="W10" s="40">
        <v>12.678155398594283</v>
      </c>
      <c r="X10" s="40">
        <v>12.668384726724881</v>
      </c>
      <c r="Y10" s="40">
        <v>12.66028228791801</v>
      </c>
      <c r="Z10" s="40">
        <v>12.652569160396617</v>
      </c>
      <c r="AA10" s="40">
        <v>12.654867342230958</v>
      </c>
      <c r="AB10" s="40">
        <v>12.658776784391108</v>
      </c>
      <c r="AC10" s="40">
        <v>12.661771244200194</v>
      </c>
      <c r="AD10" s="40">
        <v>12.666342279158297</v>
      </c>
      <c r="AE10" s="40">
        <v>12.670550917167406</v>
      </c>
      <c r="AF10" s="42">
        <v>12.638557543146995</v>
      </c>
      <c r="AG10" s="42">
        <v>12.635909628476513</v>
      </c>
      <c r="AH10" s="42">
        <v>12.633644502962962</v>
      </c>
      <c r="AI10" s="42">
        <v>12.63170221169611</v>
      </c>
      <c r="AJ10" s="42">
        <v>12.629803217973674</v>
      </c>
      <c r="AK10" s="42">
        <v>12.627968010283578</v>
      </c>
      <c r="AL10" s="42">
        <v>12.625859062764944</v>
      </c>
      <c r="AM10" s="42">
        <v>12.623428965313103</v>
      </c>
      <c r="AN10" s="42">
        <v>12.62026310459513</v>
      </c>
      <c r="AO10" s="42">
        <v>12.616225641252543</v>
      </c>
      <c r="AP10" s="42">
        <v>12.611006134181508</v>
      </c>
      <c r="AQ10" s="42">
        <v>12.605805231402153</v>
      </c>
      <c r="AR10" s="42">
        <v>12.601103555889935</v>
      </c>
      <c r="AS10" s="42">
        <v>12.597146390486087</v>
      </c>
      <c r="AT10" s="42">
        <v>12.594607415824248</v>
      </c>
      <c r="AU10" s="42">
        <v>12.594049805178027</v>
      </c>
      <c r="AV10" s="42">
        <v>12.590333433080264</v>
      </c>
      <c r="AW10" s="42">
        <v>12.586468968085093</v>
      </c>
      <c r="AX10" s="42">
        <v>12.582509421495569</v>
      </c>
      <c r="AY10" s="42">
        <v>12.57852740203548</v>
      </c>
      <c r="AZ10" s="42">
        <v>12.574581562884326</v>
      </c>
      <c r="BA10" s="42">
        <v>12.570751394407932</v>
      </c>
      <c r="BB10" s="42">
        <v>12.567083726093845</v>
      </c>
      <c r="BC10" s="42">
        <v>12.563619073356858</v>
      </c>
      <c r="BD10" s="42">
        <v>12.560327809275263</v>
      </c>
      <c r="BE10" s="42">
        <v>12.557123591123254</v>
      </c>
      <c r="BF10" s="42">
        <v>12.553816932661418</v>
      </c>
      <c r="BG10" s="42">
        <v>12.550325948913809</v>
      </c>
      <c r="BH10" s="42">
        <v>12.546628192476502</v>
      </c>
      <c r="BI10" s="42">
        <v>12.542754472504132</v>
      </c>
      <c r="BJ10" s="42">
        <v>12.538880065537011</v>
      </c>
      <c r="BK10" s="42">
        <v>12.535363716226037</v>
      </c>
      <c r="BL10" s="42">
        <v>12.531884253701286</v>
      </c>
      <c r="BM10" s="42">
        <v>12.528421822557025</v>
      </c>
      <c r="BN10" s="42">
        <v>12.524954570261249</v>
      </c>
      <c r="BO10" s="42"/>
      <c r="BP10" s="42"/>
      <c r="BQ10" s="42"/>
      <c r="BR10" s="42"/>
      <c r="BS10" s="42"/>
      <c r="BT10" s="42"/>
      <c r="BU10" s="42"/>
      <c r="BV10" s="42"/>
      <c r="BW10" s="42"/>
      <c r="BX10" s="42"/>
      <c r="BY10" s="42"/>
      <c r="BZ10" s="42"/>
      <c r="CA10" s="42"/>
      <c r="CB10" s="42"/>
      <c r="CC10" s="42"/>
      <c r="CD10" s="42"/>
      <c r="CE10" s="42"/>
      <c r="CF10" s="42"/>
      <c r="CG10" s="42"/>
      <c r="CH10" s="42"/>
      <c r="CI10" s="47"/>
    </row>
    <row r="11" spans="1:87" ht="100" x14ac:dyDescent="0.3">
      <c r="B11" s="31" t="s">
        <v>182</v>
      </c>
      <c r="C11" s="32" t="s">
        <v>253</v>
      </c>
      <c r="D11" s="32" t="s">
        <v>184</v>
      </c>
      <c r="E11" s="31" t="s">
        <v>254</v>
      </c>
      <c r="G11" s="40">
        <v>157</v>
      </c>
      <c r="H11" s="40">
        <v>156</v>
      </c>
      <c r="I11" s="40">
        <v>155</v>
      </c>
      <c r="J11" s="40">
        <v>155</v>
      </c>
      <c r="K11" s="40">
        <v>154</v>
      </c>
      <c r="L11" s="40">
        <v>152</v>
      </c>
      <c r="M11" s="40">
        <v>150</v>
      </c>
      <c r="N11" s="40">
        <v>150</v>
      </c>
      <c r="O11" s="40">
        <v>150</v>
      </c>
      <c r="P11" s="40">
        <v>153</v>
      </c>
      <c r="Q11" s="40">
        <v>153</v>
      </c>
      <c r="R11" s="40">
        <v>152</v>
      </c>
      <c r="S11" s="40">
        <v>152</v>
      </c>
      <c r="T11" s="40">
        <v>152</v>
      </c>
      <c r="U11" s="40">
        <v>152</v>
      </c>
      <c r="V11" s="40">
        <v>152</v>
      </c>
      <c r="W11" s="40">
        <v>152</v>
      </c>
      <c r="X11" s="40">
        <v>152</v>
      </c>
      <c r="Y11" s="40">
        <v>151</v>
      </c>
      <c r="Z11" s="40">
        <v>151</v>
      </c>
      <c r="AA11" s="40">
        <v>152</v>
      </c>
      <c r="AB11" s="40">
        <v>152</v>
      </c>
      <c r="AC11" s="40">
        <v>153</v>
      </c>
      <c r="AD11" s="40">
        <v>153</v>
      </c>
      <c r="AE11" s="40">
        <v>153</v>
      </c>
      <c r="AF11" s="42">
        <v>153</v>
      </c>
      <c r="AG11" s="42">
        <v>154</v>
      </c>
      <c r="AH11" s="42">
        <v>154</v>
      </c>
      <c r="AI11" s="42">
        <v>154</v>
      </c>
      <c r="AJ11" s="42">
        <v>155</v>
      </c>
      <c r="AK11" s="42">
        <v>155</v>
      </c>
      <c r="AL11" s="42">
        <v>155</v>
      </c>
      <c r="AM11" s="42">
        <v>156</v>
      </c>
      <c r="AN11" s="42">
        <v>156</v>
      </c>
      <c r="AO11" s="42">
        <v>156</v>
      </c>
      <c r="AP11" s="42">
        <v>157</v>
      </c>
      <c r="AQ11" s="42">
        <v>157</v>
      </c>
      <c r="AR11" s="42">
        <v>157</v>
      </c>
      <c r="AS11" s="42">
        <v>157</v>
      </c>
      <c r="AT11" s="42">
        <v>158</v>
      </c>
      <c r="AU11" s="42">
        <v>158</v>
      </c>
      <c r="AV11" s="42">
        <v>158</v>
      </c>
      <c r="AW11" s="42">
        <v>159</v>
      </c>
      <c r="AX11" s="42">
        <v>159</v>
      </c>
      <c r="AY11" s="42">
        <v>159</v>
      </c>
      <c r="AZ11" s="42">
        <v>160</v>
      </c>
      <c r="BA11" s="42">
        <v>160</v>
      </c>
      <c r="BB11" s="42">
        <v>160</v>
      </c>
      <c r="BC11" s="42">
        <v>160</v>
      </c>
      <c r="BD11" s="42">
        <v>161</v>
      </c>
      <c r="BE11" s="42">
        <v>161</v>
      </c>
      <c r="BF11" s="42">
        <v>161</v>
      </c>
      <c r="BG11" s="42">
        <v>161</v>
      </c>
      <c r="BH11" s="42">
        <v>162</v>
      </c>
      <c r="BI11" s="42">
        <v>162</v>
      </c>
      <c r="BJ11" s="42">
        <v>162</v>
      </c>
      <c r="BK11" s="42">
        <v>162</v>
      </c>
      <c r="BL11" s="42">
        <v>163</v>
      </c>
      <c r="BM11" s="42">
        <v>163</v>
      </c>
      <c r="BN11" s="42">
        <v>163</v>
      </c>
      <c r="BO11" s="42"/>
      <c r="BP11" s="42"/>
      <c r="BQ11" s="42"/>
      <c r="BR11" s="42"/>
      <c r="BS11" s="42"/>
      <c r="BT11" s="42"/>
      <c r="BU11" s="42"/>
      <c r="BV11" s="42"/>
      <c r="BW11" s="42"/>
      <c r="BX11" s="42"/>
      <c r="BY11" s="42"/>
      <c r="BZ11" s="42"/>
      <c r="CA11" s="42"/>
      <c r="CB11" s="42"/>
      <c r="CC11" s="42"/>
      <c r="CD11" s="42"/>
      <c r="CE11" s="42"/>
      <c r="CF11" s="42"/>
      <c r="CG11" s="42"/>
      <c r="CH11" s="42"/>
      <c r="CI11" s="47"/>
    </row>
    <row r="12" spans="1:87" ht="100" x14ac:dyDescent="0.3">
      <c r="B12" s="31" t="s">
        <v>186</v>
      </c>
      <c r="C12" s="32" t="s">
        <v>255</v>
      </c>
      <c r="D12" s="32" t="s">
        <v>184</v>
      </c>
      <c r="E12" s="31" t="s">
        <v>256</v>
      </c>
      <c r="G12" s="40">
        <v>236</v>
      </c>
      <c r="H12" s="40">
        <v>238</v>
      </c>
      <c r="I12" s="40">
        <v>239</v>
      </c>
      <c r="J12" s="40">
        <v>241</v>
      </c>
      <c r="K12" s="40">
        <v>242</v>
      </c>
      <c r="L12" s="40">
        <v>244</v>
      </c>
      <c r="M12" s="40">
        <v>245</v>
      </c>
      <c r="N12" s="40">
        <v>245</v>
      </c>
      <c r="O12" s="40">
        <v>244</v>
      </c>
      <c r="P12" s="40">
        <v>244</v>
      </c>
      <c r="Q12" s="40">
        <v>244</v>
      </c>
      <c r="R12" s="40">
        <v>244</v>
      </c>
      <c r="S12" s="40">
        <v>244</v>
      </c>
      <c r="T12" s="40">
        <v>244</v>
      </c>
      <c r="U12" s="40">
        <v>244</v>
      </c>
      <c r="V12" s="40">
        <v>244</v>
      </c>
      <c r="W12" s="40">
        <v>244</v>
      </c>
      <c r="X12" s="40">
        <v>244</v>
      </c>
      <c r="Y12" s="40">
        <v>244</v>
      </c>
      <c r="Z12" s="40">
        <v>244</v>
      </c>
      <c r="AA12" s="40">
        <v>244</v>
      </c>
      <c r="AB12" s="40">
        <v>244</v>
      </c>
      <c r="AC12" s="40">
        <v>244</v>
      </c>
      <c r="AD12" s="40">
        <v>244</v>
      </c>
      <c r="AE12" s="40">
        <v>245</v>
      </c>
      <c r="AF12" s="42">
        <v>244</v>
      </c>
      <c r="AG12" s="42">
        <v>244</v>
      </c>
      <c r="AH12" s="42">
        <v>244</v>
      </c>
      <c r="AI12" s="42">
        <v>244</v>
      </c>
      <c r="AJ12" s="42">
        <v>245</v>
      </c>
      <c r="AK12" s="42">
        <v>245</v>
      </c>
      <c r="AL12" s="42">
        <v>245</v>
      </c>
      <c r="AM12" s="42">
        <v>245</v>
      </c>
      <c r="AN12" s="42">
        <v>245</v>
      </c>
      <c r="AO12" s="42">
        <v>245</v>
      </c>
      <c r="AP12" s="42">
        <v>245</v>
      </c>
      <c r="AQ12" s="42">
        <v>245</v>
      </c>
      <c r="AR12" s="42">
        <v>245</v>
      </c>
      <c r="AS12" s="42">
        <v>245</v>
      </c>
      <c r="AT12" s="42">
        <v>245</v>
      </c>
      <c r="AU12" s="42">
        <v>245</v>
      </c>
      <c r="AV12" s="42">
        <v>245</v>
      </c>
      <c r="AW12" s="42">
        <v>246</v>
      </c>
      <c r="AX12" s="42">
        <v>246</v>
      </c>
      <c r="AY12" s="42">
        <v>246</v>
      </c>
      <c r="AZ12" s="42">
        <v>246</v>
      </c>
      <c r="BA12" s="42">
        <v>246</v>
      </c>
      <c r="BB12" s="42">
        <v>246</v>
      </c>
      <c r="BC12" s="42">
        <v>246</v>
      </c>
      <c r="BD12" s="42">
        <v>246</v>
      </c>
      <c r="BE12" s="42">
        <v>246</v>
      </c>
      <c r="BF12" s="42">
        <v>246</v>
      </c>
      <c r="BG12" s="42">
        <v>246</v>
      </c>
      <c r="BH12" s="42">
        <v>246</v>
      </c>
      <c r="BI12" s="42">
        <v>246</v>
      </c>
      <c r="BJ12" s="42">
        <v>246</v>
      </c>
      <c r="BK12" s="42">
        <v>247</v>
      </c>
      <c r="BL12" s="42">
        <v>247</v>
      </c>
      <c r="BM12" s="42">
        <v>247</v>
      </c>
      <c r="BN12" s="42">
        <v>247</v>
      </c>
      <c r="BO12" s="42"/>
      <c r="BP12" s="42"/>
      <c r="BQ12" s="42"/>
      <c r="BR12" s="42"/>
      <c r="BS12" s="42"/>
      <c r="BT12" s="42"/>
      <c r="BU12" s="42"/>
      <c r="BV12" s="42"/>
      <c r="BW12" s="42"/>
      <c r="BX12" s="42"/>
      <c r="BY12" s="42"/>
      <c r="BZ12" s="42"/>
      <c r="CA12" s="42"/>
      <c r="CB12" s="42"/>
      <c r="CC12" s="42"/>
      <c r="CD12" s="42"/>
      <c r="CE12" s="42"/>
      <c r="CF12" s="42"/>
      <c r="CG12" s="42"/>
      <c r="CH12" s="42"/>
      <c r="CI12" s="47"/>
    </row>
    <row r="13" spans="1:87" ht="100" x14ac:dyDescent="0.3">
      <c r="B13" s="31" t="s">
        <v>189</v>
      </c>
      <c r="C13" s="32" t="s">
        <v>257</v>
      </c>
      <c r="D13" s="32" t="s">
        <v>184</v>
      </c>
      <c r="E13" s="31" t="s">
        <v>258</v>
      </c>
      <c r="G13" s="40">
        <v>164.3687240480929</v>
      </c>
      <c r="H13" s="40">
        <v>162.08065462135252</v>
      </c>
      <c r="I13" s="40">
        <v>161.19531231142633</v>
      </c>
      <c r="J13" s="40">
        <v>160.65218654688275</v>
      </c>
      <c r="K13" s="40">
        <v>160.10774965605827</v>
      </c>
      <c r="L13" s="40">
        <v>157.96156539339756</v>
      </c>
      <c r="M13" s="40">
        <v>156.64867565112974</v>
      </c>
      <c r="N13" s="40">
        <v>156.30951264217731</v>
      </c>
      <c r="O13" s="40">
        <v>156.17298007612413</v>
      </c>
      <c r="P13" s="40">
        <v>158.6900135778809</v>
      </c>
      <c r="Q13" s="40">
        <v>158.42451189550934</v>
      </c>
      <c r="R13" s="40">
        <v>158.21504277035899</v>
      </c>
      <c r="S13" s="40">
        <v>158.00066163604012</v>
      </c>
      <c r="T13" s="40">
        <v>157.79876296631474</v>
      </c>
      <c r="U13" s="40">
        <v>157.62979135797903</v>
      </c>
      <c r="V13" s="40">
        <v>157.45818142914217</v>
      </c>
      <c r="W13" s="40">
        <v>157.31147309760701</v>
      </c>
      <c r="X13" s="40">
        <v>157.16749622244583</v>
      </c>
      <c r="Y13" s="40">
        <v>157.03456349911511</v>
      </c>
      <c r="Z13" s="40">
        <v>156.90091126837339</v>
      </c>
      <c r="AA13" s="40">
        <v>157.2760086191241</v>
      </c>
      <c r="AB13" s="40">
        <v>157.65386370937256</v>
      </c>
      <c r="AC13" s="40">
        <v>158.01172662318891</v>
      </c>
      <c r="AD13" s="40">
        <v>158.3817771267743</v>
      </c>
      <c r="AE13" s="40">
        <v>158.74013567633023</v>
      </c>
      <c r="AF13" s="42">
        <v>158.61276533718754</v>
      </c>
      <c r="AG13" s="42">
        <v>158.87727262262146</v>
      </c>
      <c r="AH13" s="42">
        <v>159.1598547034026</v>
      </c>
      <c r="AI13" s="42">
        <v>159.43395497705035</v>
      </c>
      <c r="AJ13" s="42">
        <v>159.70548315623066</v>
      </c>
      <c r="AK13" s="42">
        <v>160.0138381859727</v>
      </c>
      <c r="AL13" s="42">
        <v>160.31575043766435</v>
      </c>
      <c r="AM13" s="42">
        <v>160.60958291521212</v>
      </c>
      <c r="AN13" s="42">
        <v>160.88963632330865</v>
      </c>
      <c r="AO13" s="42">
        <v>161.15400218022717</v>
      </c>
      <c r="AP13" s="42">
        <v>161.39883769229397</v>
      </c>
      <c r="AQ13" s="42">
        <v>161.6401956126405</v>
      </c>
      <c r="AR13" s="42">
        <v>161.88517019701376</v>
      </c>
      <c r="AS13" s="42">
        <v>162.13791617600285</v>
      </c>
      <c r="AT13" s="42">
        <v>162.40795620631167</v>
      </c>
      <c r="AU13" s="42">
        <v>162.70388156699556</v>
      </c>
      <c r="AV13" s="42">
        <v>162.95250577016125</v>
      </c>
      <c r="AW13" s="42">
        <v>163.19546957454679</v>
      </c>
      <c r="AX13" s="42">
        <v>163.43542350316912</v>
      </c>
      <c r="AY13" s="42">
        <v>163.67238603337515</v>
      </c>
      <c r="AZ13" s="42">
        <v>163.90710395318101</v>
      </c>
      <c r="BA13" s="42">
        <v>164.14075157999449</v>
      </c>
      <c r="BB13" s="42">
        <v>164.37408062676042</v>
      </c>
      <c r="BC13" s="42">
        <v>164.60764744295693</v>
      </c>
      <c r="BD13" s="42">
        <v>164.84109596428212</v>
      </c>
      <c r="BE13" s="42">
        <v>165.07331834187764</v>
      </c>
      <c r="BF13" s="42">
        <v>165.30193345278144</v>
      </c>
      <c r="BG13" s="42">
        <v>165.52584322407091</v>
      </c>
      <c r="BH13" s="42">
        <v>165.74472682484421</v>
      </c>
      <c r="BI13" s="42">
        <v>165.9590236310608</v>
      </c>
      <c r="BJ13" s="42">
        <v>166.17104735294674</v>
      </c>
      <c r="BK13" s="42">
        <v>166.38557277182846</v>
      </c>
      <c r="BL13" s="42">
        <v>166.59845834740136</v>
      </c>
      <c r="BM13" s="42">
        <v>166.80936141634896</v>
      </c>
      <c r="BN13" s="42">
        <v>167.0181380527398</v>
      </c>
      <c r="BO13" s="42"/>
      <c r="BP13" s="42"/>
      <c r="BQ13" s="42"/>
      <c r="BR13" s="42"/>
      <c r="BS13" s="42"/>
      <c r="BT13" s="42"/>
      <c r="BU13" s="42"/>
      <c r="BV13" s="42"/>
      <c r="BW13" s="42"/>
      <c r="BX13" s="42"/>
      <c r="BY13" s="42"/>
      <c r="BZ13" s="42"/>
      <c r="CA13" s="42"/>
      <c r="CB13" s="42"/>
      <c r="CC13" s="42"/>
      <c r="CD13" s="42"/>
      <c r="CE13" s="42"/>
      <c r="CF13" s="42"/>
      <c r="CG13" s="42"/>
      <c r="CH13" s="42"/>
      <c r="CI13" s="47"/>
    </row>
    <row r="14" spans="1:87" ht="150" x14ac:dyDescent="0.3">
      <c r="B14" s="31" t="s">
        <v>192</v>
      </c>
      <c r="C14" s="32" t="s">
        <v>259</v>
      </c>
      <c r="D14" s="32" t="s">
        <v>54</v>
      </c>
      <c r="E14" s="31" t="s">
        <v>260</v>
      </c>
      <c r="G14" s="40">
        <v>26.069073393920384</v>
      </c>
      <c r="H14" s="40">
        <v>25.556507859820385</v>
      </c>
      <c r="I14" s="40">
        <v>24.893866346720387</v>
      </c>
      <c r="J14" s="40">
        <v>24.381300812920383</v>
      </c>
      <c r="K14" s="40">
        <v>23.868735278120383</v>
      </c>
      <c r="L14" s="40">
        <v>23.344539518020383</v>
      </c>
      <c r="M14" s="40">
        <v>23.017167182020383</v>
      </c>
      <c r="N14" s="40">
        <v>22.264607246920384</v>
      </c>
      <c r="O14" s="40">
        <v>21.446312423120382</v>
      </c>
      <c r="P14" s="40">
        <v>21.190572022120385</v>
      </c>
      <c r="Q14" s="40">
        <v>21.000392491120383</v>
      </c>
      <c r="R14" s="40">
        <v>21.000392491120387</v>
      </c>
      <c r="S14" s="40">
        <v>21.000392491120383</v>
      </c>
      <c r="T14" s="40">
        <v>21.000392491120383</v>
      </c>
      <c r="U14" s="40">
        <v>21.000392491120387</v>
      </c>
      <c r="V14" s="40">
        <v>21.00039249112038</v>
      </c>
      <c r="W14" s="40">
        <v>20.921467878120382</v>
      </c>
      <c r="X14" s="40">
        <v>20.901894140120383</v>
      </c>
      <c r="Y14" s="40">
        <v>20.872939280120384</v>
      </c>
      <c r="Z14" s="40">
        <v>20.818493971120382</v>
      </c>
      <c r="AA14" s="40">
        <v>20.818493971120382</v>
      </c>
      <c r="AB14" s="40">
        <v>20.818493971120382</v>
      </c>
      <c r="AC14" s="40">
        <v>20.679640209120379</v>
      </c>
      <c r="AD14" s="40">
        <v>20.679640209120382</v>
      </c>
      <c r="AE14" s="40">
        <v>20.679640209120382</v>
      </c>
      <c r="AF14" s="42">
        <v>20.679640209120379</v>
      </c>
      <c r="AG14" s="42">
        <v>20.679640209120386</v>
      </c>
      <c r="AH14" s="42">
        <v>20.679640209120382</v>
      </c>
      <c r="AI14" s="42">
        <v>20.679640209120382</v>
      </c>
      <c r="AJ14" s="42">
        <v>20.679640209120382</v>
      </c>
      <c r="AK14" s="42">
        <v>20.679640209120382</v>
      </c>
      <c r="AL14" s="42">
        <v>20.679640209120379</v>
      </c>
      <c r="AM14" s="42">
        <v>20.679640209120382</v>
      </c>
      <c r="AN14" s="42">
        <v>20.679640209120386</v>
      </c>
      <c r="AO14" s="42">
        <v>20.679640209120386</v>
      </c>
      <c r="AP14" s="42">
        <v>20.679640209120386</v>
      </c>
      <c r="AQ14" s="42">
        <v>20.679640209120386</v>
      </c>
      <c r="AR14" s="42">
        <v>20.679640209120386</v>
      </c>
      <c r="AS14" s="42">
        <v>20.679640209120382</v>
      </c>
      <c r="AT14" s="42">
        <v>20.679640209120386</v>
      </c>
      <c r="AU14" s="42">
        <v>20.679640209120386</v>
      </c>
      <c r="AV14" s="42">
        <v>20.679640209120382</v>
      </c>
      <c r="AW14" s="42">
        <v>20.679640209120386</v>
      </c>
      <c r="AX14" s="42">
        <v>20.679640209120382</v>
      </c>
      <c r="AY14" s="42">
        <v>20.679640209120386</v>
      </c>
      <c r="AZ14" s="42">
        <v>20.679640209120382</v>
      </c>
      <c r="BA14" s="42">
        <v>20.679640209120382</v>
      </c>
      <c r="BB14" s="42">
        <v>20.679640209120386</v>
      </c>
      <c r="BC14" s="42">
        <v>20.679640209120386</v>
      </c>
      <c r="BD14" s="42">
        <v>20.679640209120382</v>
      </c>
      <c r="BE14" s="42">
        <v>20.679640209120386</v>
      </c>
      <c r="BF14" s="42">
        <v>20.679640209120386</v>
      </c>
      <c r="BG14" s="42">
        <v>20.679640209120386</v>
      </c>
      <c r="BH14" s="42">
        <v>20.679640209120386</v>
      </c>
      <c r="BI14" s="42">
        <v>20.679640209120382</v>
      </c>
      <c r="BJ14" s="42">
        <v>20.679640209120382</v>
      </c>
      <c r="BK14" s="42">
        <v>20.679640209120382</v>
      </c>
      <c r="BL14" s="42">
        <v>20.679640209120382</v>
      </c>
      <c r="BM14" s="42">
        <v>20.679640209120386</v>
      </c>
      <c r="BN14" s="42">
        <v>20.679640209120382</v>
      </c>
      <c r="BO14" s="42"/>
      <c r="BP14" s="42"/>
      <c r="BQ14" s="42"/>
      <c r="BR14" s="42"/>
      <c r="BS14" s="42"/>
      <c r="BT14" s="42"/>
      <c r="BU14" s="42"/>
      <c r="BV14" s="42"/>
      <c r="BW14" s="42"/>
      <c r="BX14" s="42"/>
      <c r="BY14" s="42"/>
      <c r="BZ14" s="42"/>
      <c r="CA14" s="42"/>
      <c r="CB14" s="42"/>
      <c r="CC14" s="42"/>
      <c r="CD14" s="42"/>
      <c r="CE14" s="42"/>
      <c r="CF14" s="42"/>
      <c r="CG14" s="42"/>
      <c r="CH14" s="42"/>
      <c r="CI14" s="47"/>
    </row>
    <row r="15" spans="1:87" ht="137.5" x14ac:dyDescent="0.3">
      <c r="B15" s="31" t="s">
        <v>195</v>
      </c>
      <c r="C15" s="32" t="s">
        <v>261</v>
      </c>
      <c r="D15" s="32" t="s">
        <v>197</v>
      </c>
      <c r="E15" s="31" t="s">
        <v>262</v>
      </c>
      <c r="G15" s="40">
        <v>84.345613387555034</v>
      </c>
      <c r="H15" s="40">
        <v>81.658657807304891</v>
      </c>
      <c r="I15" s="40">
        <v>78.551679212230681</v>
      </c>
      <c r="J15" s="40">
        <v>76.019617926097581</v>
      </c>
      <c r="K15" s="40">
        <v>73.528045635441444</v>
      </c>
      <c r="L15" s="40">
        <v>71.058143446731023</v>
      </c>
      <c r="M15" s="40">
        <v>69.273479334680786</v>
      </c>
      <c r="N15" s="40">
        <v>66.318975333051</v>
      </c>
      <c r="O15" s="40">
        <v>63.259749815697553</v>
      </c>
      <c r="P15" s="40">
        <v>61.909032315000928</v>
      </c>
      <c r="Q15" s="40">
        <v>60.744862323355882</v>
      </c>
      <c r="R15" s="40">
        <v>60.089194147597972</v>
      </c>
      <c r="S15" s="40">
        <v>59.539925905207994</v>
      </c>
      <c r="T15" s="40">
        <v>58.956597910636937</v>
      </c>
      <c r="U15" s="40">
        <v>58.378028516879944</v>
      </c>
      <c r="V15" s="40">
        <v>57.812276898814893</v>
      </c>
      <c r="W15" s="40">
        <v>57.042629457593897</v>
      </c>
      <c r="X15" s="40">
        <v>56.447032398455583</v>
      </c>
      <c r="Y15" s="40">
        <v>55.837130178035636</v>
      </c>
      <c r="Z15" s="40">
        <v>55.170370578723862</v>
      </c>
      <c r="AA15" s="40">
        <v>54.659201230519635</v>
      </c>
      <c r="AB15" s="40">
        <v>54.156975036943578</v>
      </c>
      <c r="AC15" s="40">
        <v>53.305675947971565</v>
      </c>
      <c r="AD15" s="40">
        <v>52.824394633530559</v>
      </c>
      <c r="AE15" s="40">
        <v>52.351368837674109</v>
      </c>
      <c r="AF15" s="42">
        <v>51.894574534440316</v>
      </c>
      <c r="AG15" s="42">
        <v>51.443221201244512</v>
      </c>
      <c r="AH15" s="42">
        <v>50.99705239018018</v>
      </c>
      <c r="AI15" s="42">
        <v>50.558556307892161</v>
      </c>
      <c r="AJ15" s="42">
        <v>50.127536720747656</v>
      </c>
      <c r="AK15" s="42">
        <v>49.703804030238153</v>
      </c>
      <c r="AL15" s="42">
        <v>49.287174994892801</v>
      </c>
      <c r="AM15" s="42">
        <v>48.877472466063004</v>
      </c>
      <c r="AN15" s="42">
        <v>48.474525136774552</v>
      </c>
      <c r="AO15" s="42">
        <v>48.078167302902621</v>
      </c>
      <c r="AP15" s="42">
        <v>47.688238635966997</v>
      </c>
      <c r="AQ15" s="42">
        <v>47.304583966895478</v>
      </c>
      <c r="AR15" s="42">
        <v>46.927053080141768</v>
      </c>
      <c r="AS15" s="42">
        <v>46.55550051758312</v>
      </c>
      <c r="AT15" s="42">
        <v>46.18978539166222</v>
      </c>
      <c r="AU15" s="42">
        <v>45.829771207265992</v>
      </c>
      <c r="AV15" s="42">
        <v>45.475325691871511</v>
      </c>
      <c r="AW15" s="42">
        <v>45.12632063351186</v>
      </c>
      <c r="AX15" s="42">
        <v>44.782631726147294</v>
      </c>
      <c r="AY15" s="42">
        <v>44.444138422049157</v>
      </c>
      <c r="AZ15" s="42">
        <v>44.110723790827208</v>
      </c>
      <c r="BA15" s="42">
        <v>43.782274384756469</v>
      </c>
      <c r="BB15" s="42">
        <v>43.458680110074816</v>
      </c>
      <c r="BC15" s="42">
        <v>43.139834103947479</v>
      </c>
      <c r="BD15" s="42">
        <v>42.825632616807056</v>
      </c>
      <c r="BE15" s="42">
        <v>42.515974899798771</v>
      </c>
      <c r="BF15" s="42">
        <v>42.210763097073766</v>
      </c>
      <c r="BG15" s="42">
        <v>41.909902142687841</v>
      </c>
      <c r="BH15" s="42">
        <v>41.613299661879211</v>
      </c>
      <c r="BI15" s="42">
        <v>41.319744508508172</v>
      </c>
      <c r="BJ15" s="42">
        <v>41.028583851106738</v>
      </c>
      <c r="BK15" s="42">
        <v>40.741497824049453</v>
      </c>
      <c r="BL15" s="42">
        <v>40.458401488417884</v>
      </c>
      <c r="BM15" s="42">
        <v>40.179212249828517</v>
      </c>
      <c r="BN15" s="42">
        <v>39.903849778092642</v>
      </c>
      <c r="BO15" s="42"/>
      <c r="BP15" s="42"/>
      <c r="BQ15" s="42"/>
      <c r="BR15" s="42"/>
      <c r="BS15" s="42"/>
      <c r="BT15" s="42"/>
      <c r="BU15" s="42"/>
      <c r="BV15" s="42"/>
      <c r="BW15" s="42"/>
      <c r="BX15" s="42"/>
      <c r="BY15" s="42"/>
      <c r="BZ15" s="42"/>
      <c r="CA15" s="42"/>
      <c r="CB15" s="42"/>
      <c r="CC15" s="42"/>
      <c r="CD15" s="42"/>
      <c r="CE15" s="42"/>
      <c r="CF15" s="42"/>
      <c r="CG15" s="42"/>
      <c r="CH15" s="42"/>
      <c r="CI15" s="47"/>
    </row>
    <row r="16" spans="1:87" ht="150" x14ac:dyDescent="0.3">
      <c r="B16" s="31" t="s">
        <v>199</v>
      </c>
      <c r="C16" s="32" t="s">
        <v>263</v>
      </c>
      <c r="D16" s="32" t="s">
        <v>201</v>
      </c>
      <c r="E16" s="31" t="s">
        <v>264</v>
      </c>
      <c r="G16" s="40">
        <v>259.31504483338216</v>
      </c>
      <c r="H16" s="40">
        <v>269.37309656268826</v>
      </c>
      <c r="I16" s="40">
        <v>274.00970756630016</v>
      </c>
      <c r="J16" s="40">
        <v>277.88397819267237</v>
      </c>
      <c r="K16" s="40">
        <v>281.84076479665003</v>
      </c>
      <c r="L16" s="40">
        <v>285.80562447861604</v>
      </c>
      <c r="M16" s="40">
        <v>289.60061691865604</v>
      </c>
      <c r="N16" s="40">
        <v>293.11120763739359</v>
      </c>
      <c r="O16" s="40">
        <v>296.4656049518286</v>
      </c>
      <c r="P16" s="40">
        <v>299.78467626633517</v>
      </c>
      <c r="Q16" s="40">
        <v>303.26588969584367</v>
      </c>
      <c r="R16" s="40">
        <v>307.08916123699771</v>
      </c>
      <c r="S16" s="40">
        <v>310.36310572959496</v>
      </c>
      <c r="T16" s="40">
        <v>313.90165852124852</v>
      </c>
      <c r="U16" s="40">
        <v>317.47956972760664</v>
      </c>
      <c r="V16" s="40">
        <v>321.04656459427372</v>
      </c>
      <c r="W16" s="40">
        <v>324.6097802341348</v>
      </c>
      <c r="X16" s="40">
        <v>328.17763001953608</v>
      </c>
      <c r="Y16" s="40">
        <v>331.74744767436277</v>
      </c>
      <c r="Z16" s="40">
        <v>335.32114941663082</v>
      </c>
      <c r="AA16" s="40">
        <v>338.89198295734525</v>
      </c>
      <c r="AB16" s="40">
        <v>342.46507549408898</v>
      </c>
      <c r="AC16" s="40">
        <v>346.03945430830152</v>
      </c>
      <c r="AD16" s="40">
        <v>349.61332329553142</v>
      </c>
      <c r="AE16" s="40">
        <v>353.18907851809075</v>
      </c>
      <c r="AF16" s="42">
        <v>356.70387090441005</v>
      </c>
      <c r="AG16" s="42">
        <v>360.26518083893194</v>
      </c>
      <c r="AH16" s="42">
        <v>363.82649077345292</v>
      </c>
      <c r="AI16" s="42">
        <v>367.38780070797389</v>
      </c>
      <c r="AJ16" s="42">
        <v>370.94911064249578</v>
      </c>
      <c r="AK16" s="42">
        <v>374.51042057701676</v>
      </c>
      <c r="AL16" s="42">
        <v>378.07173051153865</v>
      </c>
      <c r="AM16" s="42">
        <v>381.63304044605962</v>
      </c>
      <c r="AN16" s="42">
        <v>385.19435038058151</v>
      </c>
      <c r="AO16" s="42">
        <v>388.75566031510249</v>
      </c>
      <c r="AP16" s="42">
        <v>392.31697024962347</v>
      </c>
      <c r="AQ16" s="42">
        <v>395.87828018414535</v>
      </c>
      <c r="AR16" s="42">
        <v>399.43959011866633</v>
      </c>
      <c r="AS16" s="42">
        <v>403.00090005318822</v>
      </c>
      <c r="AT16" s="42">
        <v>406.5622099877092</v>
      </c>
      <c r="AU16" s="42">
        <v>410.12351992223108</v>
      </c>
      <c r="AV16" s="42">
        <v>413.68482985675206</v>
      </c>
      <c r="AW16" s="42">
        <v>417.24613979127304</v>
      </c>
      <c r="AX16" s="42">
        <v>420.80744972579492</v>
      </c>
      <c r="AY16" s="42">
        <v>424.3687596603159</v>
      </c>
      <c r="AZ16" s="42">
        <v>427.93006959483779</v>
      </c>
      <c r="BA16" s="42">
        <v>431.49137952935877</v>
      </c>
      <c r="BB16" s="42">
        <v>435.05268946388065</v>
      </c>
      <c r="BC16" s="42">
        <v>438.61399939840163</v>
      </c>
      <c r="BD16" s="42">
        <v>442.17530933292261</v>
      </c>
      <c r="BE16" s="42">
        <v>445.7366192674445</v>
      </c>
      <c r="BF16" s="42">
        <v>449.29792920196547</v>
      </c>
      <c r="BG16" s="42">
        <v>452.85923913648736</v>
      </c>
      <c r="BH16" s="42">
        <v>456.42054907100834</v>
      </c>
      <c r="BI16" s="42">
        <v>459.98185900553023</v>
      </c>
      <c r="BJ16" s="42">
        <v>463.5431689400512</v>
      </c>
      <c r="BK16" s="42">
        <v>467.10447887457218</v>
      </c>
      <c r="BL16" s="42">
        <v>470.66578880909407</v>
      </c>
      <c r="BM16" s="42">
        <v>474.22709874361504</v>
      </c>
      <c r="BN16" s="42">
        <v>477.78840867813693</v>
      </c>
      <c r="BO16" s="42"/>
      <c r="BP16" s="42"/>
      <c r="BQ16" s="42"/>
      <c r="BR16" s="42"/>
      <c r="BS16" s="42"/>
      <c r="BT16" s="42"/>
      <c r="BU16" s="42"/>
      <c r="BV16" s="42"/>
      <c r="BW16" s="42"/>
      <c r="BX16" s="42"/>
      <c r="BY16" s="42"/>
      <c r="BZ16" s="42"/>
      <c r="CA16" s="42"/>
      <c r="CB16" s="42"/>
      <c r="CC16" s="42"/>
      <c r="CD16" s="42"/>
      <c r="CE16" s="42"/>
      <c r="CF16" s="42"/>
      <c r="CG16" s="42"/>
      <c r="CH16" s="42"/>
      <c r="CI16" s="47"/>
    </row>
    <row r="17" spans="2:87" ht="100" x14ac:dyDescent="0.3">
      <c r="B17" s="31" t="s">
        <v>216</v>
      </c>
      <c r="C17" s="32" t="s">
        <v>265</v>
      </c>
      <c r="D17" s="32" t="s">
        <v>218</v>
      </c>
      <c r="E17" s="31" t="s">
        <v>266</v>
      </c>
      <c r="G17" s="60">
        <v>0.88668769049088958</v>
      </c>
      <c r="H17" s="60">
        <v>0.90878304384509645</v>
      </c>
      <c r="I17" s="60">
        <v>0.91209928782345062</v>
      </c>
      <c r="J17" s="60">
        <v>0.91321845127169365</v>
      </c>
      <c r="K17" s="60">
        <v>0.9143324131588455</v>
      </c>
      <c r="L17" s="60">
        <v>0.91542032608194024</v>
      </c>
      <c r="M17" s="60">
        <v>0.9164360591885512</v>
      </c>
      <c r="N17" s="60">
        <v>0.91735418825449422</v>
      </c>
      <c r="O17" s="60">
        <v>0.91821281494793583</v>
      </c>
      <c r="P17" s="60">
        <v>0.91904501780047465</v>
      </c>
      <c r="Q17" s="60">
        <v>0.9198998703758603</v>
      </c>
      <c r="R17" s="60">
        <v>0.92081815592200256</v>
      </c>
      <c r="S17" s="60">
        <v>0.92158793058670152</v>
      </c>
      <c r="T17" s="60">
        <v>0.92240326508062287</v>
      </c>
      <c r="U17" s="60">
        <v>0.92321060794090348</v>
      </c>
      <c r="V17" s="60">
        <v>0.92399893631421526</v>
      </c>
      <c r="W17" s="60">
        <v>0.92477043308361095</v>
      </c>
      <c r="X17" s="60">
        <v>0.92552739743606471</v>
      </c>
      <c r="Y17" s="60">
        <v>0.92626968541070998</v>
      </c>
      <c r="Z17" s="60">
        <v>0.92699810613184408</v>
      </c>
      <c r="AA17" s="60">
        <v>0.92771170717238982</v>
      </c>
      <c r="AB17" s="60">
        <v>0.92841193063096816</v>
      </c>
      <c r="AC17" s="60">
        <v>0.92909896361019306</v>
      </c>
      <c r="AD17" s="60">
        <v>0.92977283976993375</v>
      </c>
      <c r="AE17" s="60">
        <v>0.93043437255008921</v>
      </c>
      <c r="AF17" s="61">
        <v>0.93107259210076065</v>
      </c>
      <c r="AG17" s="61">
        <v>0.93170742435471432</v>
      </c>
      <c r="AH17" s="61">
        <v>0.93233066951803434</v>
      </c>
      <c r="AI17" s="61">
        <v>0.93294264195677401</v>
      </c>
      <c r="AJ17" s="61">
        <v>0.93354364476694029</v>
      </c>
      <c r="AK17" s="61">
        <v>0.93413397027504741</v>
      </c>
      <c r="AL17" s="61">
        <v>0.93471390051222791</v>
      </c>
      <c r="AM17" s="61">
        <v>0.93528370766351443</v>
      </c>
      <c r="AN17" s="61">
        <v>0.93584365449379947</v>
      </c>
      <c r="AO17" s="61">
        <v>0.93639399475186924</v>
      </c>
      <c r="AP17" s="61">
        <v>0.93693497355382127</v>
      </c>
      <c r="AQ17" s="61">
        <v>0.9374668277470799</v>
      </c>
      <c r="AR17" s="61">
        <v>0.93798978625614637</v>
      </c>
      <c r="AS17" s="61">
        <v>0.93850407041114448</v>
      </c>
      <c r="AT17" s="61">
        <v>0.93900989426015147</v>
      </c>
      <c r="AU17" s="61">
        <v>0.93950746486624082</v>
      </c>
      <c r="AV17" s="61">
        <v>0.939996982590102</v>
      </c>
      <c r="AW17" s="61">
        <v>0.94047864135904957</v>
      </c>
      <c r="AX17" s="61">
        <v>0.94095262892317777</v>
      </c>
      <c r="AY17" s="61">
        <v>0.94141912709937292</v>
      </c>
      <c r="AZ17" s="61">
        <v>0.94187831200385119</v>
      </c>
      <c r="BA17" s="61">
        <v>0.94233035427384204</v>
      </c>
      <c r="BB17" s="61">
        <v>0.94277541927901043</v>
      </c>
      <c r="BC17" s="61">
        <v>0.94321366732316037</v>
      </c>
      <c r="BD17" s="61">
        <v>0.94364525383674314</v>
      </c>
      <c r="BE17" s="61">
        <v>0.9440703295606524</v>
      </c>
      <c r="BF17" s="61">
        <v>0.94448904072176265</v>
      </c>
      <c r="BG17" s="61">
        <v>0.94490152920064285</v>
      </c>
      <c r="BH17" s="61">
        <v>0.94530793269184676</v>
      </c>
      <c r="BI17" s="61">
        <v>0.94570838485716191</v>
      </c>
      <c r="BJ17" s="61">
        <v>0.94610301547217424</v>
      </c>
      <c r="BK17" s="61">
        <v>0.9464919505664886</v>
      </c>
      <c r="BL17" s="61">
        <v>0.94687531255791968</v>
      </c>
      <c r="BM17" s="61">
        <v>0.94725322038095572</v>
      </c>
      <c r="BN17" s="61">
        <v>0.94762578960977961</v>
      </c>
      <c r="BO17" s="47"/>
      <c r="BP17" s="47"/>
      <c r="BQ17" s="47"/>
      <c r="BR17" s="47"/>
      <c r="BS17" s="47"/>
      <c r="BT17" s="47"/>
      <c r="BU17" s="47"/>
      <c r="BV17" s="47"/>
      <c r="BW17" s="47"/>
      <c r="BX17" s="47"/>
      <c r="BY17" s="47"/>
      <c r="BZ17" s="47"/>
      <c r="CA17" s="47"/>
      <c r="CB17" s="47"/>
      <c r="CC17" s="47"/>
      <c r="CD17" s="47"/>
      <c r="CE17" s="47"/>
      <c r="CF17" s="47"/>
      <c r="CG17" s="47"/>
      <c r="CH17" s="47"/>
      <c r="CI17" s="47"/>
    </row>
    <row r="18" spans="2:87" x14ac:dyDescent="0.3"/>
    <row r="19" spans="2:87" x14ac:dyDescent="0.3"/>
    <row r="20" spans="2:87" x14ac:dyDescent="0.3"/>
  </sheetData>
  <sheetProtection algorithmName="SHA-512" hashValue="VXwGk7o6go3Mh8WB30bjcRjvo2abQrRZDT/ZParDrENNwKvu74Q1a2Es1ZkxOBiubWp3DqAXTiHnEaWHqggr7A==" saltValue="8pxvTtTwXVcXF3flJFswSw==" spinCount="100000" sheet="1" objects="1" scenarios="1" selectLockedCells="1" selectUnlockedCells="1"/>
  <mergeCells count="4">
    <mergeCell ref="B3:D3"/>
    <mergeCell ref="B4:D4"/>
    <mergeCell ref="G5:AE5"/>
    <mergeCell ref="AF5:CI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57362"/>
  </sheetPr>
  <dimension ref="A1:DD16"/>
  <sheetViews>
    <sheetView showGridLines="0" zoomScale="70" zoomScaleNormal="70" workbookViewId="0">
      <pane xSplit="5" ySplit="6" topLeftCell="F7" activePane="bottomRight" state="frozen"/>
      <selection activeCell="E12" sqref="E12"/>
      <selection pane="topRight" activeCell="E12" sqref="E12"/>
      <selection pane="bottomLeft" activeCell="E12" sqref="E12"/>
      <selection pane="bottomRight"/>
    </sheetView>
  </sheetViews>
  <sheetFormatPr defaultColWidth="0" defaultRowHeight="14" zeroHeight="1" x14ac:dyDescent="0.3"/>
  <cols>
    <col min="1" max="1" width="3" customWidth="1"/>
    <col min="2" max="2" width="16.33203125" customWidth="1"/>
    <col min="3" max="3" width="14.832031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1" t="str">
        <f>'Cover sheet'!C5</f>
        <v>Affinity Water</v>
      </c>
      <c r="F3" s="4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1" t="str">
        <f>'Cover sheet'!C6</f>
        <v>Lee</v>
      </c>
      <c r="F4" s="4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8"/>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40">
        <v>181.50794781974054</v>
      </c>
      <c r="H7" s="40">
        <v>181.0129144145765</v>
      </c>
      <c r="I7" s="40">
        <v>181.32888996093101</v>
      </c>
      <c r="J7" s="40">
        <v>181.9866857717868</v>
      </c>
      <c r="K7" s="40">
        <v>182.58064534736434</v>
      </c>
      <c r="L7" s="40">
        <v>181.87910425182045</v>
      </c>
      <c r="M7" s="40">
        <v>181.89067435161988</v>
      </c>
      <c r="N7" s="40">
        <v>182.01675055761149</v>
      </c>
      <c r="O7" s="40">
        <v>182.16101404496851</v>
      </c>
      <c r="P7" s="40">
        <v>184.92531121242536</v>
      </c>
      <c r="Q7" s="40">
        <v>185.52417643130207</v>
      </c>
      <c r="R7" s="40">
        <v>186.45878093766368</v>
      </c>
      <c r="S7" s="40">
        <v>187.20037067960868</v>
      </c>
      <c r="T7" s="40">
        <v>188.03348192341653</v>
      </c>
      <c r="U7" s="40">
        <v>188.90215715446368</v>
      </c>
      <c r="V7" s="40">
        <v>189.75468969527219</v>
      </c>
      <c r="W7" s="40">
        <v>190.53869627853237</v>
      </c>
      <c r="X7" s="40">
        <v>191.37999213633066</v>
      </c>
      <c r="Y7" s="40">
        <v>192.23485430850258</v>
      </c>
      <c r="Z7" s="40">
        <v>193.07599800550236</v>
      </c>
      <c r="AA7" s="40">
        <v>194.34865572576948</v>
      </c>
      <c r="AB7" s="40">
        <v>195.65288151435124</v>
      </c>
      <c r="AC7" s="40">
        <v>196.81551318841252</v>
      </c>
      <c r="AD7" s="40">
        <v>198.14243603325596</v>
      </c>
      <c r="AE7" s="40">
        <v>199.472789447726</v>
      </c>
      <c r="AF7" s="42">
        <v>200.35320626460623</v>
      </c>
      <c r="AG7" s="42">
        <v>201.58459987477565</v>
      </c>
      <c r="AH7" s="42">
        <v>202.83573315014422</v>
      </c>
      <c r="AI7" s="42">
        <v>204.07981482021918</v>
      </c>
      <c r="AJ7" s="42">
        <v>205.32338200950505</v>
      </c>
      <c r="AK7" s="42">
        <v>206.60325686898514</v>
      </c>
      <c r="AL7" s="42">
        <v>207.8802166633042</v>
      </c>
      <c r="AM7" s="42">
        <v>209.15315613046334</v>
      </c>
      <c r="AN7" s="42">
        <v>210.41742991871527</v>
      </c>
      <c r="AO7" s="42">
        <v>211.67250157775356</v>
      </c>
      <c r="AP7" s="42">
        <v>212.91642542711935</v>
      </c>
      <c r="AQ7" s="42">
        <v>214.15849858219974</v>
      </c>
      <c r="AR7" s="42">
        <v>215.4051680407955</v>
      </c>
      <c r="AS7" s="42">
        <v>216.65998691763119</v>
      </c>
      <c r="AT7" s="42">
        <v>217.93180986051959</v>
      </c>
      <c r="AU7" s="42">
        <v>219.22878331425358</v>
      </c>
      <c r="AV7" s="42">
        <v>220.48743279648414</v>
      </c>
      <c r="AW7" s="42">
        <v>221.7434575415088</v>
      </c>
      <c r="AX7" s="42">
        <v>222.9995691521793</v>
      </c>
      <c r="AY7" s="42">
        <v>224.255498983536</v>
      </c>
      <c r="AZ7" s="42">
        <v>225.51176794826242</v>
      </c>
      <c r="BA7" s="42">
        <v>226.76934217681213</v>
      </c>
      <c r="BB7" s="42">
        <v>228.02877223074339</v>
      </c>
      <c r="BC7" s="42">
        <v>229.29045596001959</v>
      </c>
      <c r="BD7" s="42">
        <v>230.55397731328745</v>
      </c>
      <c r="BE7" s="42">
        <v>231.81841045675844</v>
      </c>
      <c r="BF7" s="42">
        <v>233.08195223117906</v>
      </c>
      <c r="BG7" s="42">
        <v>234.34347932208769</v>
      </c>
      <c r="BH7" s="42">
        <v>235.60258525485042</v>
      </c>
      <c r="BI7" s="42">
        <v>236.85951931313426</v>
      </c>
      <c r="BJ7" s="42">
        <v>238.11633288236396</v>
      </c>
      <c r="BK7" s="42">
        <v>239.37749121629969</v>
      </c>
      <c r="BL7" s="42">
        <v>240.63909551065188</v>
      </c>
      <c r="BM7" s="42">
        <v>241.90076804926915</v>
      </c>
      <c r="BN7" s="42">
        <v>243.16238167888889</v>
      </c>
      <c r="BO7" s="42"/>
      <c r="BP7" s="42"/>
      <c r="BQ7" s="42"/>
      <c r="BR7" s="42"/>
      <c r="BS7" s="42"/>
      <c r="BT7" s="42"/>
      <c r="BU7" s="42"/>
      <c r="BV7" s="42"/>
      <c r="BW7" s="42"/>
      <c r="BX7" s="42"/>
      <c r="BY7" s="42"/>
      <c r="BZ7" s="42"/>
      <c r="CA7" s="42"/>
      <c r="CB7" s="42"/>
      <c r="CC7" s="42"/>
      <c r="CD7" s="42"/>
      <c r="CE7" s="42"/>
      <c r="CF7" s="42"/>
      <c r="CG7" s="42"/>
      <c r="CH7" s="42"/>
      <c r="CI7" s="43"/>
    </row>
    <row r="8" spans="1:87" ht="112.5" x14ac:dyDescent="0.3">
      <c r="B8" s="31" t="s">
        <v>224</v>
      </c>
      <c r="C8" s="32" t="s">
        <v>270</v>
      </c>
      <c r="D8" s="32" t="s">
        <v>54</v>
      </c>
      <c r="E8" s="31" t="s">
        <v>271</v>
      </c>
      <c r="G8" s="40">
        <v>165.77538212331362</v>
      </c>
      <c r="H8" s="40">
        <v>165.63292362482289</v>
      </c>
      <c r="I8" s="40">
        <v>165.51591080112834</v>
      </c>
      <c r="J8" s="40">
        <v>168.40315054038464</v>
      </c>
      <c r="K8" s="40">
        <v>171.28847866190657</v>
      </c>
      <c r="L8" s="40">
        <v>171.17390917498699</v>
      </c>
      <c r="M8" s="40">
        <v>171.05665363379455</v>
      </c>
      <c r="N8" s="40">
        <v>170.94463897499327</v>
      </c>
      <c r="O8" s="40">
        <v>170.83064984949146</v>
      </c>
      <c r="P8" s="40">
        <v>170.71625007321231</v>
      </c>
      <c r="Q8" s="40">
        <v>170.68608429296458</v>
      </c>
      <c r="R8" s="40">
        <v>170.67410256200193</v>
      </c>
      <c r="S8" s="40">
        <v>170.65677000513182</v>
      </c>
      <c r="T8" s="40">
        <v>170.64174157523431</v>
      </c>
      <c r="U8" s="40">
        <v>170.62759875860309</v>
      </c>
      <c r="V8" s="40">
        <v>170.6129842993011</v>
      </c>
      <c r="W8" s="40">
        <v>170.59878929311895</v>
      </c>
      <c r="X8" s="40">
        <v>170.58429319356151</v>
      </c>
      <c r="Y8" s="40">
        <v>170.57043743417231</v>
      </c>
      <c r="Z8" s="40">
        <v>170.55680935101935</v>
      </c>
      <c r="AA8" s="40">
        <v>170.54700282985974</v>
      </c>
      <c r="AB8" s="40">
        <v>170.53798884789114</v>
      </c>
      <c r="AC8" s="40">
        <v>170.52879247630597</v>
      </c>
      <c r="AD8" s="40">
        <v>170.52025886181804</v>
      </c>
      <c r="AE8" s="40">
        <v>170.51173110035239</v>
      </c>
      <c r="AF8" s="47">
        <v>170.48804691652816</v>
      </c>
      <c r="AG8" s="47">
        <v>170.47626207842512</v>
      </c>
      <c r="AH8" s="47">
        <v>170.46505292828451</v>
      </c>
      <c r="AI8" s="47">
        <v>170.45370103319161</v>
      </c>
      <c r="AJ8" s="47">
        <v>170.44236642247654</v>
      </c>
      <c r="AK8" s="47">
        <v>170.43109204646029</v>
      </c>
      <c r="AL8" s="47">
        <v>170.41973737208019</v>
      </c>
      <c r="AM8" s="47">
        <v>170.40825346694564</v>
      </c>
      <c r="AN8" s="47">
        <v>170.39647596873365</v>
      </c>
      <c r="AO8" s="47">
        <v>170.38434419738161</v>
      </c>
      <c r="AP8" s="47">
        <v>170.37174116302828</v>
      </c>
      <c r="AQ8" s="47">
        <v>170.35911717285879</v>
      </c>
      <c r="AR8" s="47">
        <v>170.34667485490149</v>
      </c>
      <c r="AS8" s="47">
        <v>170.3345362684237</v>
      </c>
      <c r="AT8" s="47">
        <v>170.32298245334152</v>
      </c>
      <c r="AU8" s="47">
        <v>170.31227329552567</v>
      </c>
      <c r="AV8" s="47">
        <v>170.30026659863535</v>
      </c>
      <c r="AW8" s="47">
        <v>170.28817219795764</v>
      </c>
      <c r="AX8" s="47">
        <v>170.27606625126091</v>
      </c>
      <c r="AY8" s="47">
        <v>170.26394786139181</v>
      </c>
      <c r="AZ8" s="47">
        <v>170.25183805292545</v>
      </c>
      <c r="BA8" s="47">
        <v>170.23977126021074</v>
      </c>
      <c r="BB8" s="47">
        <v>170.22776982292589</v>
      </c>
      <c r="BC8" s="47">
        <v>170.21585059234908</v>
      </c>
      <c r="BD8" s="47">
        <v>170.20400274278464</v>
      </c>
      <c r="BE8" s="47">
        <v>170.19219200015709</v>
      </c>
      <c r="BF8" s="47">
        <v>170.18034384787441</v>
      </c>
      <c r="BG8" s="47">
        <v>170.16842228027568</v>
      </c>
      <c r="BH8" s="47">
        <v>170.15641496674277</v>
      </c>
      <c r="BI8" s="47">
        <v>170.14433333868453</v>
      </c>
      <c r="BJ8" s="47">
        <v>170.13224850551214</v>
      </c>
      <c r="BK8" s="47">
        <v>170.12031144693276</v>
      </c>
      <c r="BL8" s="47">
        <v>170.10839079675998</v>
      </c>
      <c r="BM8" s="47">
        <v>170.09647474124191</v>
      </c>
      <c r="BN8" s="47">
        <v>170.08455767196426</v>
      </c>
      <c r="BO8" s="47"/>
      <c r="BP8" s="47"/>
      <c r="BQ8" s="47"/>
      <c r="BR8" s="47"/>
      <c r="BS8" s="47"/>
      <c r="BT8" s="47"/>
      <c r="BU8" s="47"/>
      <c r="BV8" s="47"/>
      <c r="BW8" s="47"/>
      <c r="BX8" s="47"/>
      <c r="BY8" s="47"/>
      <c r="BZ8" s="47"/>
      <c r="CA8" s="47"/>
      <c r="CB8" s="47"/>
      <c r="CC8" s="47"/>
      <c r="CD8" s="47"/>
      <c r="CE8" s="47"/>
      <c r="CF8" s="47"/>
      <c r="CG8" s="47"/>
      <c r="CH8" s="47"/>
      <c r="CI8" s="47"/>
    </row>
    <row r="9" spans="1:87" ht="100" x14ac:dyDescent="0.3">
      <c r="B9" s="31" t="s">
        <v>227</v>
      </c>
      <c r="C9" s="32" t="s">
        <v>272</v>
      </c>
      <c r="D9" s="32" t="s">
        <v>54</v>
      </c>
      <c r="E9" s="31" t="s">
        <v>273</v>
      </c>
      <c r="G9" s="40">
        <v>205.28026325331365</v>
      </c>
      <c r="H9" s="40">
        <v>204.62637433482291</v>
      </c>
      <c r="I9" s="40">
        <v>204.78349439612833</v>
      </c>
      <c r="J9" s="40">
        <v>205.28243471038465</v>
      </c>
      <c r="K9" s="40">
        <v>205.72375477190658</v>
      </c>
      <c r="L9" s="40">
        <v>204.88322366498699</v>
      </c>
      <c r="M9" s="40">
        <v>204.75580377379455</v>
      </c>
      <c r="N9" s="40">
        <v>204.74288997499326</v>
      </c>
      <c r="O9" s="40">
        <v>204.74816345749147</v>
      </c>
      <c r="P9" s="40">
        <v>207.37347063321232</v>
      </c>
      <c r="Q9" s="40">
        <v>207.8333458429646</v>
      </c>
      <c r="R9" s="40">
        <v>208.62896036200192</v>
      </c>
      <c r="S9" s="40">
        <v>209.23156009513184</v>
      </c>
      <c r="T9" s="40">
        <v>209.92568133523432</v>
      </c>
      <c r="U9" s="40">
        <v>210.65536657860309</v>
      </c>
      <c r="V9" s="40">
        <v>211.36890910930109</v>
      </c>
      <c r="W9" s="40">
        <v>212.01392569311895</v>
      </c>
      <c r="X9" s="40">
        <v>212.7162315535615</v>
      </c>
      <c r="Y9" s="40">
        <v>213.43210372417232</v>
      </c>
      <c r="Z9" s="40">
        <v>214.13425743101936</v>
      </c>
      <c r="AA9" s="40">
        <v>215.26791514985973</v>
      </c>
      <c r="AB9" s="40">
        <v>216.43315093789116</v>
      </c>
      <c r="AC9" s="40">
        <v>217.45679261630596</v>
      </c>
      <c r="AD9" s="40">
        <v>218.64472545181803</v>
      </c>
      <c r="AE9" s="40">
        <v>219.83608886035236</v>
      </c>
      <c r="AF9" s="47">
        <v>220.60531368652818</v>
      </c>
      <c r="AG9" s="47">
        <v>221.72551529842514</v>
      </c>
      <c r="AH9" s="47">
        <v>222.86545658828447</v>
      </c>
      <c r="AI9" s="47">
        <v>223.99834624319158</v>
      </c>
      <c r="AJ9" s="47">
        <v>225.13072142247654</v>
      </c>
      <c r="AK9" s="47">
        <v>226.29940428646029</v>
      </c>
      <c r="AL9" s="47">
        <v>227.46517208208019</v>
      </c>
      <c r="AM9" s="47">
        <v>228.62691954694563</v>
      </c>
      <c r="AN9" s="47">
        <v>229.78000133873365</v>
      </c>
      <c r="AO9" s="47">
        <v>230.92388099738162</v>
      </c>
      <c r="AP9" s="47">
        <v>232.05661285302833</v>
      </c>
      <c r="AQ9" s="47">
        <v>233.18749400285878</v>
      </c>
      <c r="AR9" s="47">
        <v>234.32297146490149</v>
      </c>
      <c r="AS9" s="47">
        <v>235.46659833842369</v>
      </c>
      <c r="AT9" s="47">
        <v>236.62722928134153</v>
      </c>
      <c r="AU9" s="47">
        <v>237.8130107295257</v>
      </c>
      <c r="AV9" s="47">
        <v>238.96046822563534</v>
      </c>
      <c r="AW9" s="47">
        <v>240.10530095995765</v>
      </c>
      <c r="AX9" s="47">
        <v>241.25022056526089</v>
      </c>
      <c r="AY9" s="47">
        <v>242.39495840139182</v>
      </c>
      <c r="AZ9" s="47">
        <v>243.54003536292544</v>
      </c>
      <c r="BA9" s="47">
        <v>244.68641759021077</v>
      </c>
      <c r="BB9" s="47">
        <v>245.8346556429259</v>
      </c>
      <c r="BC9" s="47">
        <v>246.98514738234911</v>
      </c>
      <c r="BD9" s="47">
        <v>248.13747673278462</v>
      </c>
      <c r="BE9" s="47">
        <v>249.29071788015708</v>
      </c>
      <c r="BF9" s="47">
        <v>250.44306764787441</v>
      </c>
      <c r="BG9" s="47">
        <v>251.59340274027568</v>
      </c>
      <c r="BH9" s="47">
        <v>252.7413166767428</v>
      </c>
      <c r="BI9" s="47">
        <v>253.88705872868454</v>
      </c>
      <c r="BJ9" s="47">
        <v>255.03268030551214</v>
      </c>
      <c r="BK9" s="47">
        <v>256.18264663693276</v>
      </c>
      <c r="BL9" s="47">
        <v>257.33305892675997</v>
      </c>
      <c r="BM9" s="47">
        <v>258.4835394712419</v>
      </c>
      <c r="BN9" s="47">
        <v>259.6339611019643</v>
      </c>
      <c r="BO9" s="47"/>
      <c r="BP9" s="47"/>
      <c r="BQ9" s="47"/>
      <c r="BR9" s="47"/>
      <c r="BS9" s="47"/>
      <c r="BT9" s="47"/>
      <c r="BU9" s="47"/>
      <c r="BV9" s="47"/>
      <c r="BW9" s="47"/>
      <c r="BX9" s="47"/>
      <c r="BY9" s="47"/>
      <c r="BZ9" s="47"/>
      <c r="CA9" s="47"/>
      <c r="CB9" s="47"/>
      <c r="CC9" s="47"/>
      <c r="CD9" s="47"/>
      <c r="CE9" s="47"/>
      <c r="CF9" s="47"/>
      <c r="CG9" s="47"/>
      <c r="CH9" s="47"/>
      <c r="CI9" s="47"/>
    </row>
    <row r="10" spans="1:87" ht="75" x14ac:dyDescent="0.3">
      <c r="B10" s="31" t="s">
        <v>230</v>
      </c>
      <c r="C10" s="32" t="s">
        <v>274</v>
      </c>
      <c r="D10" s="32" t="s">
        <v>54</v>
      </c>
      <c r="E10" s="31" t="s">
        <v>232</v>
      </c>
      <c r="G10" s="40">
        <v>23.776450000000001</v>
      </c>
      <c r="H10" s="40">
        <v>23.632280000000002</v>
      </c>
      <c r="I10" s="40">
        <v>23.488109999999999</v>
      </c>
      <c r="J10" s="40">
        <v>23.34394</v>
      </c>
      <c r="K10" s="40">
        <v>23.199770000000001</v>
      </c>
      <c r="L10" s="40">
        <v>23.055599999999998</v>
      </c>
      <c r="M10" s="40">
        <v>22.911429999999999</v>
      </c>
      <c r="N10" s="40">
        <v>22.76726</v>
      </c>
      <c r="O10" s="40">
        <v>22.623089999999998</v>
      </c>
      <c r="P10" s="40">
        <v>22.478919999999999</v>
      </c>
      <c r="Q10" s="40">
        <v>22.33475</v>
      </c>
      <c r="R10" s="40">
        <v>22.190580000000001</v>
      </c>
      <c r="S10" s="40">
        <v>22.046410000000002</v>
      </c>
      <c r="T10" s="40">
        <v>21.902239999999999</v>
      </c>
      <c r="U10" s="40">
        <v>21.75807</v>
      </c>
      <c r="V10" s="40">
        <v>21.613900000000001</v>
      </c>
      <c r="W10" s="40">
        <v>21.469729999999998</v>
      </c>
      <c r="X10" s="40">
        <v>21.325559999999999</v>
      </c>
      <c r="Y10" s="40">
        <v>21.18139</v>
      </c>
      <c r="Z10" s="40">
        <v>21.037220000000001</v>
      </c>
      <c r="AA10" s="40">
        <v>20.893049999999999</v>
      </c>
      <c r="AB10" s="40">
        <v>20.74888</v>
      </c>
      <c r="AC10" s="40">
        <v>20.604710000000001</v>
      </c>
      <c r="AD10" s="40">
        <v>20.460540000000002</v>
      </c>
      <c r="AE10" s="40">
        <v>20.316369999999999</v>
      </c>
      <c r="AF10" s="47">
        <v>20.172199999999997</v>
      </c>
      <c r="AG10" s="47">
        <v>20.028030000000001</v>
      </c>
      <c r="AH10" s="47">
        <v>19.883859999999999</v>
      </c>
      <c r="AI10" s="47">
        <v>19.73969</v>
      </c>
      <c r="AJ10" s="47">
        <v>19.595510000000001</v>
      </c>
      <c r="AK10" s="47">
        <v>19.451339999999998</v>
      </c>
      <c r="AL10" s="47">
        <v>19.307169999999999</v>
      </c>
      <c r="AM10" s="47">
        <v>19.163</v>
      </c>
      <c r="AN10" s="47">
        <v>19.018830000000001</v>
      </c>
      <c r="AO10" s="47">
        <v>18.874659999999999</v>
      </c>
      <c r="AP10" s="47">
        <v>18.73049</v>
      </c>
      <c r="AQ10" s="47">
        <v>18.586320000000001</v>
      </c>
      <c r="AR10" s="47">
        <v>18.442150000000002</v>
      </c>
      <c r="AS10" s="47">
        <v>18.297979999999999</v>
      </c>
      <c r="AT10" s="47">
        <v>18.15381</v>
      </c>
      <c r="AU10" s="47">
        <v>18.009640000000005</v>
      </c>
      <c r="AV10" s="47">
        <v>17.865469999999998</v>
      </c>
      <c r="AW10" s="47">
        <v>17.721299999999999</v>
      </c>
      <c r="AX10" s="47">
        <v>17.57713</v>
      </c>
      <c r="AY10" s="47">
        <v>17.432960000000001</v>
      </c>
      <c r="AZ10" s="47">
        <v>17.288789999999999</v>
      </c>
      <c r="BA10" s="47">
        <v>17.14462</v>
      </c>
      <c r="BB10" s="47">
        <v>17.000450000000001</v>
      </c>
      <c r="BC10" s="47">
        <v>16.856280000000002</v>
      </c>
      <c r="BD10" s="47">
        <v>16.712109999999999</v>
      </c>
      <c r="BE10" s="47">
        <v>16.56794</v>
      </c>
      <c r="BF10" s="47">
        <v>16.423770000000001</v>
      </c>
      <c r="BG10" s="47">
        <v>16.279599999999999</v>
      </c>
      <c r="BH10" s="47">
        <v>16.135429999999999</v>
      </c>
      <c r="BI10" s="47">
        <v>15.99126</v>
      </c>
      <c r="BJ10" s="47">
        <v>15.84709</v>
      </c>
      <c r="BK10" s="47">
        <v>15.702920000000001</v>
      </c>
      <c r="BL10" s="47">
        <v>15.55875</v>
      </c>
      <c r="BM10" s="47">
        <v>15.414580000000001</v>
      </c>
      <c r="BN10" s="47">
        <v>15.27041</v>
      </c>
      <c r="BO10" s="47"/>
      <c r="BP10" s="47"/>
      <c r="BQ10" s="47"/>
      <c r="BR10" s="47"/>
      <c r="BS10" s="47"/>
      <c r="BT10" s="47"/>
      <c r="BU10" s="47"/>
      <c r="BV10" s="47"/>
      <c r="BW10" s="47"/>
      <c r="BX10" s="47"/>
      <c r="BY10" s="47"/>
      <c r="BZ10" s="47"/>
      <c r="CA10" s="47"/>
      <c r="CB10" s="47"/>
      <c r="CC10" s="47"/>
      <c r="CD10" s="47"/>
      <c r="CE10" s="47"/>
      <c r="CF10" s="47"/>
      <c r="CG10" s="47"/>
      <c r="CH10" s="47"/>
      <c r="CI10" s="47"/>
    </row>
    <row r="11" spans="1:87" ht="112.5" x14ac:dyDescent="0.3">
      <c r="B11" s="31" t="s">
        <v>233</v>
      </c>
      <c r="C11" s="32" t="s">
        <v>275</v>
      </c>
      <c r="D11" s="32" t="s">
        <v>54</v>
      </c>
      <c r="E11" s="31" t="s">
        <v>276</v>
      </c>
      <c r="G11" s="24">
        <v>-4.1345664268881421E-3</v>
      </c>
      <c r="H11" s="24">
        <v>-1.8820079753588459E-2</v>
      </c>
      <c r="I11" s="24">
        <v>-3.350556480267386E-2</v>
      </c>
      <c r="J11" s="24">
        <v>-4.8191061402146573E-2</v>
      </c>
      <c r="K11" s="24">
        <v>-5.6660575457755158E-2</v>
      </c>
      <c r="L11" s="24">
        <v>-5.1480586833463349E-2</v>
      </c>
      <c r="M11" s="24">
        <v>-4.6300577825324041E-2</v>
      </c>
      <c r="N11" s="24">
        <v>-4.112058261822682E-2</v>
      </c>
      <c r="O11" s="24">
        <v>-3.594058747703599E-2</v>
      </c>
      <c r="P11" s="24">
        <v>-3.0760579213033878E-2</v>
      </c>
      <c r="Q11" s="24">
        <v>-2.5580588337462018E-2</v>
      </c>
      <c r="R11" s="24">
        <v>-2.0400575661756903E-2</v>
      </c>
      <c r="S11" s="24">
        <v>-1.5220584476843158E-2</v>
      </c>
      <c r="T11" s="24">
        <v>-1.0040588182214094E-2</v>
      </c>
      <c r="U11" s="24">
        <v>-4.8605758605866356E-3</v>
      </c>
      <c r="V11" s="24">
        <v>3.1941402889401616E-4</v>
      </c>
      <c r="W11" s="24">
        <v>5.4994145865805422E-3</v>
      </c>
      <c r="X11" s="24">
        <v>1.0679417230843313E-2</v>
      </c>
      <c r="Y11" s="24">
        <v>1.5859415669744692E-2</v>
      </c>
      <c r="Z11" s="24">
        <v>2.1039425517006549E-2</v>
      </c>
      <c r="AA11" s="24">
        <v>2.6209424090257727E-2</v>
      </c>
      <c r="AB11" s="24">
        <v>3.1389423539920358E-2</v>
      </c>
      <c r="AC11" s="24">
        <v>3.6569427893436313E-2</v>
      </c>
      <c r="AD11" s="24">
        <v>4.1749418562069707E-2</v>
      </c>
      <c r="AE11" s="24">
        <v>4.6929412626361966E-2</v>
      </c>
      <c r="AF11" s="47">
        <v>7.9907421921951993E-2</v>
      </c>
      <c r="AG11" s="47">
        <v>0.11288542364948739</v>
      </c>
      <c r="AH11" s="47">
        <v>0.14586343814025327</v>
      </c>
      <c r="AI11" s="47">
        <v>0.17884142297239336</v>
      </c>
      <c r="AJ11" s="47">
        <v>0.21182941297148616</v>
      </c>
      <c r="AK11" s="47">
        <v>0.24480741747514756</v>
      </c>
      <c r="AL11" s="47">
        <v>0.27778541877599139</v>
      </c>
      <c r="AM11" s="47">
        <v>0.31076341648228478</v>
      </c>
      <c r="AN11" s="47">
        <v>0.34374142001838237</v>
      </c>
      <c r="AO11" s="47">
        <v>0.37671941962805278</v>
      </c>
      <c r="AP11" s="47">
        <v>0.40969742590897695</v>
      </c>
      <c r="AQ11" s="47">
        <v>0.44267542065904308</v>
      </c>
      <c r="AR11" s="47">
        <v>0.47565342410598177</v>
      </c>
      <c r="AS11" s="47">
        <v>0.50863142079250778</v>
      </c>
      <c r="AT11" s="47">
        <v>0.54160942082193486</v>
      </c>
      <c r="AU11" s="47">
        <v>0.57458741527211998</v>
      </c>
      <c r="AV11" s="47">
        <v>0.60756542915119738</v>
      </c>
      <c r="AW11" s="47">
        <v>0.64054341844884277</v>
      </c>
      <c r="AX11" s="47">
        <v>0.67352141308158409</v>
      </c>
      <c r="AY11" s="47">
        <v>0.7064994178558166</v>
      </c>
      <c r="AZ11" s="47">
        <v>0.73947741466302119</v>
      </c>
      <c r="BA11" s="47">
        <v>0.77245541339863522</v>
      </c>
      <c r="BB11" s="47">
        <v>0.8054334121825093</v>
      </c>
      <c r="BC11" s="47">
        <v>0.83841142232952492</v>
      </c>
      <c r="BD11" s="47">
        <v>0.87138941949717363</v>
      </c>
      <c r="BE11" s="47">
        <v>0.9043674233986323</v>
      </c>
      <c r="BF11" s="47">
        <v>0.93734541669535432</v>
      </c>
      <c r="BG11" s="47">
        <v>0.97032341818799139</v>
      </c>
      <c r="BH11" s="47">
        <v>1.0033014218923739</v>
      </c>
      <c r="BI11" s="47">
        <v>1.036279415550279</v>
      </c>
      <c r="BJ11" s="47">
        <v>1.0692574231481817</v>
      </c>
      <c r="BK11" s="47">
        <v>1.10223542063307</v>
      </c>
      <c r="BL11" s="47">
        <v>1.1352134161080905</v>
      </c>
      <c r="BM11" s="47">
        <v>1.1681914219727503</v>
      </c>
      <c r="BN11" s="47">
        <v>1.2011694230754113</v>
      </c>
      <c r="BO11" s="47"/>
      <c r="BP11" s="47"/>
      <c r="BQ11" s="47"/>
      <c r="BR11" s="47"/>
      <c r="BS11" s="47"/>
      <c r="BT11" s="47"/>
      <c r="BU11" s="47"/>
      <c r="BV11" s="47"/>
      <c r="BW11" s="47"/>
      <c r="BX11" s="47"/>
      <c r="BY11" s="47"/>
      <c r="BZ11" s="47"/>
      <c r="CA11" s="47"/>
      <c r="CB11" s="47"/>
      <c r="CC11" s="47"/>
      <c r="CD11" s="47"/>
      <c r="CE11" s="47"/>
      <c r="CF11" s="47"/>
      <c r="CG11" s="47"/>
      <c r="CH11" s="47"/>
      <c r="CI11" s="47"/>
    </row>
    <row r="12" spans="1:87" x14ac:dyDescent="0.3"/>
    <row r="13" spans="1:87" x14ac:dyDescent="0.3"/>
    <row r="14" spans="1:87" x14ac:dyDescent="0.3"/>
    <row r="15" spans="1:87" x14ac:dyDescent="0.3"/>
    <row r="16" spans="1:87" x14ac:dyDescent="0.3"/>
  </sheetData>
  <sheetProtection algorithmName="SHA-512" hashValue="MNqtYY2OKqCjAiPGZCL6RQJocyxJ2LnhtiT0I39fGvbYWYoogX4niGZ0yOKQ1gBmLjTRwavHiEPnHN+sSlghhA==" saltValue="6KzKF3Xe3wV0lT0vSCy78g==" spinCount="100000" sheet="1" objects="1" scenarios="1" selectLockedCells="1" selectUnlockedCells="1"/>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3e4c319f-f868-4ceb-8801-8cf7367b8c3d"/>
    <ds:schemaRef ds:uri="2d0b8a70-048c-48a5-9212-02ef6b6db58c"/>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2018-03-22T09:12:39Z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