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S:\Supply Demand Planning\WRMP 19\6.0 Report Production\OFWAT Tables\Market Information\Website - Publish\"/>
    </mc:Choice>
  </mc:AlternateContent>
  <bookViews>
    <workbookView xWindow="0" yWindow="0" windowWidth="28800" windowHeight="14150" tabRatio="750"/>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<sst xmlns="http://schemas.openxmlformats.org/spreadsheetml/2006/main" count="1108" uniqueCount="484">
  <si>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</si>
  <si>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</si>
  <si>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</si>
  <si>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</si>
  <si>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</si>
  <si>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</si>
  <si>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</si>
  <si>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</si>
  <si>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</si>
  <si>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</si>
  <si>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</si>
  <si>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</si>
  <si>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</si>
  <si>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</si>
  <si>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</si>
  <si>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</si>
  <si>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</si>
  <si>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</si>
  <si>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</si>
  <si>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</si>
  <si>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</si>
  <si>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</si>
  <si>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</si>
  <si>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</si>
  <si>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</si>
  <si>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</si>
  <si>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</si>
  <si>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</si>
  <si>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</si>
  <si>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</si>
  <si>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</si>
  <si>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</si>
  <si>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</si>
  <si>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</si>
  <si>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</si>
  <si>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</si>
  <si>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</si>
  <si>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</si>
  <si>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</si>
  <si>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</si>
  <si>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</si>
  <si>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</si>
  <si>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</si>
  <si>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</si>
  <si>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</si>
  <si>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</si>
  <si>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</si>
  <si>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</si>
  <si>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</si>
  <si>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</si>
  <si>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</si>
  <si>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</si>
  <si>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</si>
  <si>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</si>
  <si>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</si>
  <si>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</si>
  <si>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</si>
  <si>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</si>
  <si>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</si>
  <si>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</si>
  <si>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</si>
  <si>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</si>
  <si>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</si>
  <si>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</si>
  <si>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</si>
  <si>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</si>
  <si>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</si>
  <si>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</si>
  <si>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</si>
  <si>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</si>
  <si>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</si>
  <si>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</si>
  <si>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</si>
  <si>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</si>
  <si>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</si>
  <si>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</si>
  <si>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</si>
  <si>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</si>
  <si>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</si>
  <si>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</si>
  <si>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</si>
  <si>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</si>
  <si>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</si>
  <si>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</si>
  <si>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</si>
  <si>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</si>
  <si>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</si>
  <si>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</si>
  <si>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</si>
  <si>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</si>
  <si>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</si>
  <si>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</si>
  <si>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</si>
  <si>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</si>
  <si>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</si>
  <si>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</si>
  <si>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</si>
  <si>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</si>
  <si>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</si>
  <si>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</si>
  <si>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</si>
  <si>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</si>
  <si>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</si>
  <si>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</si>
  <si>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</si>
  <si>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</si>
  <si>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</si>
  <si>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</si>
  <si>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</si>
  <si>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</si>
  <si>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</si>
  <si>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</si>
  <si>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</si>
  <si>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</si>
  <si>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</si>
  <si>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</si>
  <si>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</si>
  <si>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</si>
  <si>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</si>
  <si>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</si>
  <si>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</si>
  <si>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</si>
  <si>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</si>
  <si>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</si>
  <si>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</si>
  <si>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</si>
  <si>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</si>
  <si>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</si>
  <si>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</si>
  <si>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</si>
  <si>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</si>
  <si>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</si>
  <si>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</si>
  <si>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</si>
  <si>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</si>
  <si>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</si>
  <si>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</si>
  <si>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</si>
  <si>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</si>
  <si>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</si>
  <si>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</si>
  <si>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</si>
  <si>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</si>
  <si>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</si>
  <si>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</si>
  <si>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</si>
  <si>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</si>
  <si>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</si>
  <si>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</si>
  <si>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</si>
  <si>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</si>
  <si>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</si>
  <si>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</si>
  <si>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</si>
  <si>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</si>
  <si>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</si>
  <si>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</si>
  <si>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</si>
  <si>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</si>
  <si>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</si>
  <si>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</si>
  <si>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</si>
  <si>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</si>
  <si>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</si>
  <si>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</si>
  <si>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</si>
  <si>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</si>
  <si>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</si>
  <si>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</si>
  <si>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</si>
  <si>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</si>
  <si>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</si>
  <si>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</si>
  <si>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</si>
  <si>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</si>
  <si>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</si>
  <si>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</si>
  <si>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</si>
  <si>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</si>
  <si>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</si>
  <si>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</si>
  <si>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</si>
  <si>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</si>
  <si>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</si>
  <si>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</si>
  <si>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</si>
  <si>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</si>
  <si>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</si>
  <si>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</si>
  <si>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</si>
  <si>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</si>
  <si>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</si>
  <si>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</si>
  <si>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</si>
  <si>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</si>
  <si>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</si>
  <si>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</si>
  <si>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</si>
  <si>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</si>
  <si>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</si>
  <si>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</si>
  <si>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</si>
  <si>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</si>
  <si>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</si>
  <si>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</si>
  <si>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</si>
  <si>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</si>
  <si>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</si>
  <si>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</si>
  <si>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</si>
  <si>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</si>
  <si>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</si>
  <si>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</si>
  <si>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</si>
  <si>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</si>
  <si>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</si>
  <si>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</si>
  <si>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</si>
  <si>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</si>
  <si>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</si>
  <si>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</si>
  <si>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</si>
  <si>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</si>
  <si>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</si>
  <si>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</si>
  <si>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</si>
  <si>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</si>
  <si>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</si>
  <si>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</si>
  <si>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</si>
  <si>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</si>
  <si>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</si>
  <si>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</si>
  <si>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</si>
  <si>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</si>
  <si>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</si>
  <si>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</si>
  <si>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</si>
  <si>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</si>
  <si>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</si>
  <si>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</si>
  <si>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</si>
  <si>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</si>
  <si>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</si>
  <si>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</si>
  <si>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</si>
  <si>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</si>
  <si>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</si>
  <si>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</si>
  <si>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</si>
  <si>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</si>
  <si>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</si>
  <si>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</si>
  <si>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</si>
  <si>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</si>
  <si>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</si>
  <si>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</si>
  <si>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</si>
  <si>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</si>
  <si>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</si>
  <si>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</si>
  <si>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</si>
  <si>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</si>
  <si>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</si>
  <si>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</si>
  <si>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</si>
  <si>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</si>
  <si>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</si>
  <si>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</si>
  <si>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</si>
  <si>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</si>
  <si>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</si>
  <si>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</si>
  <si>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</si>
  <si>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</si>
  <si>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</si>
  <si>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</si>
  <si>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</si>
  <si>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</si>
  <si>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</si>
  <si>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</si>
  <si>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</si>
  <si>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</si>
  <si>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</si>
  <si>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</si>
  <si>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</si>
  <si>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</si>
  <si>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</si>
  <si>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</si>
  <si>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</si>
  <si>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</si>
  <si>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</si>
  <si>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</si>
  <si>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</si>
  <si>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</si>
  <si>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</si>
  <si>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</si>
  <si>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</si>
  <si>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</si>
  <si>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</si>
  <si>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</si>
  <si>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</si>
  <si>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</si>
  <si>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</si>
  <si>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</si>
  <si>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</si>
  <si>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</si>
  <si>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</si>
  <si>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</si>
  <si>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</si>
  <si>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</si>
  <si>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</si>
  <si>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</si>
  <si>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</si>
  <si>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</si>
  <si>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</si>
  <si>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</si>
  <si>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</si>
  <si>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</si>
  <si>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</si>
  <si>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</si>
  <si>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</si>
  <si>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</si>
  <si>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</si>
  <si>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</si>
  <si>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</si>
  <si>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</si>
  <si>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</si>
  <si>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</si>
  <si>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</si>
  <si>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</si>
  <si>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</si>
  <si>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</si>
  <si>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</si>
  <si>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</si>
  <si>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</si>
  <si>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</si>
  <si>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</si>
  <si>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</si>
  <si>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</si>
  <si>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</si>
  <si>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</si>
  <si>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</si>
  <si>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</si>
  <si>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</si>
  <si>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</si>
  <si>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</si>
  <si>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</si>
  <si>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</si>
  <si>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</si>
  <si>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</si>
  <si>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</si>
  <si>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</si>
  <si>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</si>
  <si>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</si>
  <si>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</si>
  <si>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</si>
  <si>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</si>
  <si>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</si>
  <si>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dWRMP19</t>
  </si>
  <si>
    <t>15.61 Ml/d</t>
  </si>
  <si>
    <t>2023/24</t>
  </si>
  <si>
    <t>AFF-LEA-WRZ2-ALCS2</t>
  </si>
  <si>
    <t>AFF-LEA-WRZ2-ALCS1</t>
  </si>
  <si>
    <t>AFF-LEA-WRZ2-1012 : OPTION 1012 POLICY 2: MAINS &amp; COMM PIPE RENEWAL - on selected DMAs</t>
  </si>
  <si>
    <t>AFF-LEA-WRZ2-1009 : OPTION 1009 POLICY 2: MAINS &amp; COMM PIPE RENEWAL</t>
  </si>
  <si>
    <t>AFF-LEA-WRZ2-1008 : OPTION 1008 POLICY 3: COMM PIPE RENEWAL</t>
  </si>
  <si>
    <t>AFF-LEA-WRZ2-637c : Option 637c Reduce leakage by 15 Ml/d</t>
  </si>
  <si>
    <t>AFF-LEA-WRZ2-637b : Option 637b Reduce leakage by 10 Ml/d</t>
  </si>
  <si>
    <t>AFF-LEA-WRZ2-637a : Option 637a Reduce leakage by 5 Ml/d</t>
  </si>
  <si>
    <t>AFF-LEA-WRZ2-0423 : Option 423 New PRVs</t>
  </si>
  <si>
    <t>AFF-LEA-WRZ2-0424 : Option 424 Better control of PRVs</t>
  </si>
  <si>
    <t>AFF-LEA-WRZ2-1011 : Option 1011 Trunk Mains Leakage</t>
  </si>
  <si>
    <t>AFF-WEF-WRZ2-1000 : Water Audits Retail - non process</t>
  </si>
  <si>
    <t>AFF-MET-WRZ2-0531 : Metering of Leftover Commercials</t>
  </si>
  <si>
    <t>AFF-MET-WRZ2-1010 : Street level PHC</t>
  </si>
  <si>
    <t>AFF-MET-WRZ2-0904 : Compulsory Metering fixed network</t>
  </si>
  <si>
    <t>AFF-REU-WRZ2-603 : Communal rainwater use</t>
  </si>
  <si>
    <t>AFF-LEA-WRZ2-1010 : Enhanced use of WSP meters</t>
  </si>
  <si>
    <t>AFF-WEF-WRZ2-0569 : Housing Associations - targeted programme</t>
  </si>
  <si>
    <t>AFF-WEF-WRZ2-0901 : Comprehensive household water audit and retrofit</t>
  </si>
  <si>
    <t>AFF-WEF-WRZ2-0567 : Community Water Efficiency Scheme</t>
  </si>
  <si>
    <t>AFF-MET-WRZ2-0186 : Change of Owner Metering</t>
  </si>
  <si>
    <t>AFF-LEA-WRZ2-1007 : Option 1007 Enhanced SP free repair policy</t>
  </si>
  <si>
    <t>HUNT</t>
  </si>
  <si>
    <t>FRIA</t>
  </si>
  <si>
    <t>BOWB</t>
  </si>
  <si>
    <t>AFF-NGW-WRZ2-0610</t>
  </si>
  <si>
    <t>AFF-NGW-WRZ2-0120</t>
  </si>
  <si>
    <t>AFF-EGW-WRZ2-0622</t>
  </si>
  <si>
    <t>AFF-EGW-WRZ2-0090</t>
  </si>
  <si>
    <t>AFF-EGW-WRZ2-0087</t>
  </si>
  <si>
    <t>AFF-CTR-WRZ2-2020</t>
  </si>
  <si>
    <t>AFF-LEA-WRZ2-1012</t>
  </si>
  <si>
    <t>AFF-LEA-WRZ2-1009</t>
  </si>
  <si>
    <t>AFF-LEA-WRZ2-1008</t>
  </si>
  <si>
    <t>AFF-LEA-WRZ2-637c</t>
  </si>
  <si>
    <t>AFF-LEA-WRZ2-637b</t>
  </si>
  <si>
    <t>AFF-LEA-WRZ2-637a</t>
  </si>
  <si>
    <t>AFF-LEA-WRZ2-0423</t>
  </si>
  <si>
    <t>AFF-LEA-WRZ2-0424</t>
  </si>
  <si>
    <t>AFF-LEA-WRZ2-1011</t>
  </si>
  <si>
    <t>AFF-WEF-WRZ2-1000</t>
  </si>
  <si>
    <t>AFF-MET-WRZ2-0531</t>
  </si>
  <si>
    <t>AFF-MET-WRZ2-1010</t>
  </si>
  <si>
    <t>AFF-MET-WRZ2-0904</t>
  </si>
  <si>
    <t>AFF-REU-WRZ2-603</t>
  </si>
  <si>
    <t>AFF-LEA-WRZ2-1010</t>
  </si>
  <si>
    <t>AFF-WEF-WRZ2-0569</t>
  </si>
  <si>
    <t>AFF-WEF-WRZ2-0901</t>
  </si>
  <si>
    <t>AFF-WEF-WRZ2-0567</t>
  </si>
  <si>
    <t>AFF-MET-WRZ2-0186</t>
  </si>
  <si>
    <t>AFF-LEA-WRZ2-1007</t>
  </si>
  <si>
    <t>DP/OO</t>
  </si>
  <si>
    <t>NGW</t>
  </si>
  <si>
    <t>EGW</t>
  </si>
  <si>
    <t>CTR</t>
  </si>
  <si>
    <t>LEA</t>
  </si>
  <si>
    <t>WEF</t>
  </si>
  <si>
    <t>MET</t>
  </si>
  <si>
    <t>REU</t>
  </si>
  <si>
    <t>Colne</t>
  </si>
  <si>
    <t>Sources in WRZ2 are mainly licenced constrained under DYAA conditions.</t>
  </si>
  <si>
    <t>Two sources are constrained by the local network.</t>
  </si>
  <si>
    <t>1 in 10 years</t>
  </si>
  <si>
    <t>1 in 40 years</t>
  </si>
  <si>
    <t>WRZ2. See map in Cover Sheet (Column E).</t>
  </si>
  <si>
    <t>Scheme 21</t>
  </si>
  <si>
    <t>Scheme 22</t>
  </si>
  <si>
    <t>Scheme 23</t>
  </si>
  <si>
    <t>Scheme 24</t>
  </si>
  <si>
    <t>Scheme 25</t>
  </si>
  <si>
    <t>Scheme 26</t>
  </si>
  <si>
    <t>Scheme 27</t>
  </si>
  <si>
    <t>Scheme 28</t>
  </si>
  <si>
    <t>Scheme 29</t>
  </si>
  <si>
    <t>Scheme 30</t>
  </si>
  <si>
    <t>Scheme 31</t>
  </si>
  <si>
    <t>N</t>
  </si>
  <si>
    <t>-</t>
  </si>
  <si>
    <t>Y</t>
  </si>
  <si>
    <t xml:space="preserve">waterresourceplanning@affinitywater.co.uk </t>
  </si>
  <si>
    <t>If required, please request using above email address.</t>
  </si>
  <si>
    <t>7th February 2018</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</si>
  <si>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</si>
  <si>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</si>
  <si>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See cover sheet.</t>
  </si>
  <si>
    <t>Tables 2 to 8 were populated using previously audited WRP Tables. Table 1 uses data from verified internal sources. A two-tier review process with additional verification was then applied to check and quality assure.</t>
  </si>
  <si>
    <t>05.03.2018</t>
  </si>
  <si>
    <t>Version 1</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</si>
  <si>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</si>
  <si>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</si>
  <si>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</si>
  <si>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</si>
  <si>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</si>
  <si>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</si>
  <si>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</si>
  <si>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</si>
  <si>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</si>
  <si>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</si>
  <si>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</si>
  <si>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</si>
  <si>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</si>
  <si>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</si>
  <si>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</si>
  <si>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</si>
  <si>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</si>
  <si>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</si>
  <si>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</si>
  <si>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</si>
  <si>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</si>
  <si>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</si>
  <si>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22.07 Ml/d deficit (17.9% of DI, therefore high classification)</t>
  </si>
  <si>
    <t>HUNT : Drought Permit</t>
  </si>
  <si>
    <t>FRIA :  Drought Permit</t>
  </si>
  <si>
    <t>BOWB :  Drought Permit</t>
  </si>
  <si>
    <t>AFF-NGW-WRZ2-0610 : POOR Borehole</t>
  </si>
  <si>
    <t>AFF-NGW-WRZ2-0120 : POOR, RUIS &amp; NORT Treatment Scheme</t>
  </si>
  <si>
    <t>AFF-EGW-WRZ2-0622 : HILF Dual Pump Option</t>
  </si>
  <si>
    <t>AFF-EGW-WRZ2-0090 : STON Source Optimisation</t>
  </si>
  <si>
    <t>AFF-EGW-WRZ2-0087 : SHAK Source Optimisation</t>
  </si>
  <si>
    <t>AFF-CTR-WRZ2-2020 : Boxted to SHAK</t>
  </si>
  <si>
    <t>SD1</t>
  </si>
  <si>
    <t>Works 1 - 160Ml/d - 41.28Ml/d - Groundwater - W5
Works 2 - 11.09Ml/d - 3.59Ml/d - Groundwater - W4
Works 3 - 15.91Ml/d - 13.70Ml/d - Groundwater - W4
Works 4 - 20.46 - 2.23Ml/d - Groundwater - W4
Works 5 - 21.28Ml/d - 0.78Ml/d - Groundwater - W3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</si>
</sst>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84">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4" borderId="16"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9" xfId="1" applyFont="1" applyFill="1" applyBorder="1" applyAlignment="1">
      <alignment horizontal="center" vertical="center"/>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xf numFmtId="0" fontId="7" fillId="4" borderId="15" xfId="1" applyFont="1" applyFill="1" applyBorder="1" applyAlignment="1">
      <alignment horizontal="left" vertical="center"/>
    </xf>
    <xf numFmtId="0" fontId="7" fillId="4" borderId="15" xfId="1" applyFont="1" applyFill="1" applyBorder="1" applyAlignment="1">
      <alignment horizontal="center" vertical="center"/>
    </xf>
    <xf numFmtId="0" fontId="15" fillId="4" borderId="4" xfId="2" applyFill="1" applyBorder="1" applyAlignment="1">
      <alignment horizontal="left" vertical="center" wrapText="1"/>
    </xf>
    <xf numFmtId="0" fontId="4"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0" fontId="7" fillId="4" borderId="9" xfId="1" applyFont="1" applyFill="1" applyBorder="1" applyAlignment="1">
      <alignment horizontal="center" vertical="center" wrapText="1"/>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cellXfs>
  <cellStyles count="3">
    <cellStyle name="Hyperlink" xfId="2" builtinId="8"/>
    <cellStyle name="Normal" xfId="0" builtinId="0"/>
    <cellStyle name="Normal 3" xfId="1"/>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671286</xdr:colOff>
      <xdr:row>5</xdr:row>
      <xdr:rowOff>127000</xdr:rowOff>
    </xdr:from>
    <xdr:to>
      <xdr:col>4</xdr:col>
      <xdr:colOff>2766786</xdr:colOff>
      <xdr:row>14</xdr:row>
      <xdr:rowOff>651775</xdr:rowOff>
    </xdr:to>
    <xdr:pic>
      <xdr:nvPicPr>
        <xdr:cNvPr id="5" name="Picture 4">
          <a:extLst>
            <a:ext uri="{FF2B5EF4-FFF2-40B4-BE49-F238E27FC236}">
              <a16:creationId xmlns:a16="http://schemas.microsoft.com/office/drawing/2014/main" id="{3D9032B2-20C5-48EE-9884-37E1F5A579C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870" b="4582"/>
        <a:stretch/>
      </xdr:blipFill>
      <xdr:spPr>
        <a:xfrm>
          <a:off x="9316357" y="1696357"/>
          <a:ext cx="2095500" cy="2683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terresourceplanning@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70" zoomScaleNormal="70" workbookViewId="0"/>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5" t="str">
        <f>C1</f>
        <v>Affinity Water</v>
      </c>
      <c r="E5" s="9" t="s">
        <v>3</v>
      </c>
    </row>
    <row r="6" spans="1:7" ht="16.5" thickBot="1" x14ac:dyDescent="0.35">
      <c r="B6" s="10" t="s">
        <v>357</v>
      </c>
      <c r="C6" s="56" t="s">
        <v>421</v>
      </c>
      <c r="E6" s="11"/>
    </row>
    <row r="7" spans="1:7" ht="12" customHeight="1" thickBot="1" x14ac:dyDescent="0.35">
      <c r="A7" s="12"/>
      <c r="B7" s="13"/>
      <c r="C7" s="52"/>
      <c r="D7" s="12"/>
      <c r="E7" s="14"/>
      <c r="F7" s="12"/>
      <c r="G7" s="12"/>
    </row>
    <row r="8" spans="1:7" ht="16" x14ac:dyDescent="0.3">
      <c r="B8" s="8" t="s">
        <v>4</v>
      </c>
      <c r="C8" s="55" t="s">
        <v>359</v>
      </c>
      <c r="E8" s="11"/>
    </row>
    <row r="9" spans="1:7" ht="16" x14ac:dyDescent="0.3">
      <c r="B9" s="15" t="s">
        <v>5</v>
      </c>
      <c r="C9" s="57" t="s">
        <v>443</v>
      </c>
      <c r="E9" s="11"/>
    </row>
    <row r="10" spans="1:7" ht="16.5" thickBot="1" x14ac:dyDescent="0.35">
      <c r="B10" s="10" t="s">
        <v>6</v>
      </c>
      <c r="C10" s="58" t="s">
        <v>448</v>
      </c>
      <c r="E10" s="11"/>
    </row>
    <row r="11" spans="1:7" ht="12" customHeight="1" thickBot="1" x14ac:dyDescent="0.35">
      <c r="A11" s="12"/>
      <c r="B11" s="13"/>
      <c r="C11" s="52"/>
      <c r="D11" s="12"/>
      <c r="E11" s="14"/>
      <c r="F11" s="12"/>
      <c r="G11" s="12"/>
    </row>
    <row r="12" spans="1:7" ht="32" x14ac:dyDescent="0.3">
      <c r="B12" s="8" t="s">
        <v>7</v>
      </c>
      <c r="C12" s="66" t="s">
        <v>441</v>
      </c>
      <c r="E12" s="11"/>
    </row>
    <row r="13" spans="1:7" ht="37.25" customHeight="1" thickBot="1" x14ac:dyDescent="0.35">
      <c r="B13" s="10" t="s">
        <v>8</v>
      </c>
      <c r="C13" s="56" t="s">
        <v>442</v>
      </c>
      <c r="E13" s="11"/>
    </row>
    <row r="14" spans="1:7" ht="12" customHeight="1" thickBot="1" x14ac:dyDescent="0.45">
      <c r="B14" s="16"/>
      <c r="C14" s="53"/>
      <c r="E14" s="11"/>
    </row>
    <row r="15" spans="1:7" ht="59.4" customHeight="1" thickBot="1" x14ac:dyDescent="0.35">
      <c r="B15" s="17" t="s">
        <v>9</v>
      </c>
      <c r="C15" s="54" t="s">
        <v>447</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sheetProtection selectLockedCells="1" selectUnlockedCells="1"/>
  <hyperlinks>
    <hyperlink ref="C12" r:id="rId1"/>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6640625" customWidth="1"/>
    <col min="2" max="2" width="35.83203125" bestFit="1" customWidth="1"/>
    <col min="3" max="3" width="20.1640625" bestFit="1" customWidth="1"/>
    <col min="4" max="4" width="12.08203125" bestFit="1" customWidth="1"/>
    <col min="5" max="5" width="55.1640625" bestFit="1" customWidth="1"/>
    <col min="6" max="6" width="3.33203125" customWidth="1"/>
    <col min="7" max="7" width="40" bestFit="1" customWidth="1"/>
    <col min="8" max="8" width="36.6640625" bestFit="1" customWidth="1"/>
    <col min="9" max="9" width="36.75" bestFit="1" customWidth="1"/>
    <col min="10" max="10" width="32.08203125" bestFit="1" customWidth="1"/>
    <col min="11" max="11" width="54.58203125" bestFit="1" customWidth="1"/>
    <col min="12" max="12" width="40.33203125" bestFit="1" customWidth="1"/>
    <col min="13" max="13" width="41.4140625" bestFit="1" customWidth="1"/>
    <col min="14" max="14" width="46.75" bestFit="1" customWidth="1"/>
    <col min="15" max="15" width="38.33203125" bestFit="1" customWidth="1"/>
    <col min="16" max="17" width="17.58203125" bestFit="1" customWidth="1"/>
    <col min="18" max="18" width="75.33203125" bestFit="1" customWidth="1"/>
    <col min="19" max="19" width="60.6640625" bestFit="1" customWidth="1"/>
    <col min="20" max="20" width="53.5" bestFit="1" customWidth="1"/>
    <col min="21" max="22" width="45.9140625" bestFit="1" customWidth="1"/>
    <col min="23" max="23" width="45.08203125" bestFit="1" customWidth="1"/>
    <col min="24" max="24" width="33.4140625" bestFit="1" customWidth="1"/>
    <col min="25" max="25" width="41.6640625" bestFit="1" customWidth="1"/>
    <col min="26" max="26" width="41.75" bestFit="1" customWidth="1"/>
    <col min="27" max="27" width="42.08203125" bestFit="1" customWidth="1"/>
    <col min="28" max="28" width="41.25" bestFit="1" customWidth="1"/>
    <col min="29" max="29" width="29.33203125" bestFit="1" customWidth="1"/>
    <col min="30" max="30" width="42.58203125" bestFit="1" customWidth="1"/>
    <col min="31" max="31" width="34.33203125" bestFit="1" customWidth="1"/>
    <col min="32" max="32" width="39" bestFit="1" customWidth="1"/>
    <col min="33" max="33" width="49.25" bestFit="1" customWidth="1"/>
    <col min="34" max="34" width="52.83203125" bestFit="1" customWidth="1"/>
    <col min="35" max="35" width="44.75" bestFit="1" customWidth="1"/>
    <col min="36" max="36" width="36.5" bestFit="1" customWidth="1"/>
    <col min="37" max="37" width="48.5" bestFit="1" customWidth="1"/>
    <col min="38" max="54" width="8.83203125" customWidth="1"/>
    <col min="55" max="55" width="0" hidden="1" customWidth="1"/>
    <col min="56" max="16384" width="8.83203125" hidden="1"/>
  </cols>
  <sheetData>
    <row r="1" spans="2:37" ht="20" x14ac:dyDescent="0.3">
      <c r="B1" s="1" t="s">
        <v>277</v>
      </c>
      <c r="C1" s="1"/>
      <c r="D1" s="1"/>
      <c r="E1" s="1"/>
    </row>
    <row r="2" spans="2:37" ht="14.5" thickBot="1" x14ac:dyDescent="0.35"/>
    <row r="3" spans="2:37" ht="16.5" thickBot="1" x14ac:dyDescent="0.35">
      <c r="B3" s="75" t="s">
        <v>2</v>
      </c>
      <c r="C3" s="76"/>
      <c r="D3" s="77"/>
      <c r="E3" s="51" t="str">
        <f>'Cover sheet'!C5</f>
        <v>Affinity Water</v>
      </c>
    </row>
    <row r="4" spans="2:37" ht="16.5" thickBot="1" x14ac:dyDescent="0.35">
      <c r="B4" s="75" t="s">
        <v>357</v>
      </c>
      <c r="C4" s="76"/>
      <c r="D4" s="77"/>
      <c r="E4" s="51" t="str">
        <f>'Cover sheet'!C6</f>
        <v>Colne</v>
      </c>
    </row>
    <row r="5" spans="2:37" ht="16" thickBot="1" x14ac:dyDescent="0.35">
      <c r="B5" s="49"/>
      <c r="C5" s="50"/>
    </row>
    <row r="6" spans="2:37"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427</v>
      </c>
      <c r="AB6" s="22" t="s">
        <v>428</v>
      </c>
      <c r="AC6" s="22" t="s">
        <v>429</v>
      </c>
      <c r="AD6" s="22" t="s">
        <v>430</v>
      </c>
      <c r="AE6" s="22" t="s">
        <v>431</v>
      </c>
      <c r="AF6" s="22" t="s">
        <v>432</v>
      </c>
      <c r="AG6" s="22" t="s">
        <v>433</v>
      </c>
      <c r="AH6" s="22" t="s">
        <v>434</v>
      </c>
      <c r="AI6" s="22" t="s">
        <v>435</v>
      </c>
      <c r="AJ6" s="22" t="s">
        <v>436</v>
      </c>
      <c r="AK6" s="22" t="s">
        <v>437</v>
      </c>
    </row>
    <row r="7" spans="2:37" ht="25.5" thickBot="1" x14ac:dyDescent="0.35">
      <c r="B7" s="20" t="s">
        <v>278</v>
      </c>
      <c r="C7" s="46" t="s">
        <v>279</v>
      </c>
      <c r="D7" s="46" t="s">
        <v>280</v>
      </c>
      <c r="E7" s="34" t="s">
        <v>281</v>
      </c>
      <c r="G7" s="40" t="s">
        <v>473</v>
      </c>
      <c r="H7" s="40" t="s">
        <v>474</v>
      </c>
      <c r="I7" s="40" t="s">
        <v>475</v>
      </c>
      <c r="J7" s="40" t="s">
        <v>476</v>
      </c>
      <c r="K7" s="40" t="s">
        <v>477</v>
      </c>
      <c r="L7" s="40" t="s">
        <v>478</v>
      </c>
      <c r="M7" s="40" t="s">
        <v>479</v>
      </c>
      <c r="N7" s="40" t="s">
        <v>480</v>
      </c>
      <c r="O7" s="40" t="s">
        <v>481</v>
      </c>
      <c r="P7" s="40" t="s">
        <v>362</v>
      </c>
      <c r="Q7" s="40" t="s">
        <v>363</v>
      </c>
      <c r="R7" s="40" t="s">
        <v>364</v>
      </c>
      <c r="S7" s="40" t="s">
        <v>365</v>
      </c>
      <c r="T7" s="40" t="s">
        <v>366</v>
      </c>
      <c r="U7" s="40" t="s">
        <v>367</v>
      </c>
      <c r="V7" s="40" t="s">
        <v>368</v>
      </c>
      <c r="W7" s="40" t="s">
        <v>369</v>
      </c>
      <c r="X7" s="40" t="s">
        <v>370</v>
      </c>
      <c r="Y7" s="40" t="s">
        <v>371</v>
      </c>
      <c r="Z7" s="40" t="s">
        <v>372</v>
      </c>
      <c r="AA7" s="40" t="s">
        <v>373</v>
      </c>
      <c r="AB7" s="40" t="s">
        <v>374</v>
      </c>
      <c r="AC7" s="40" t="s">
        <v>375</v>
      </c>
      <c r="AD7" s="40" t="s">
        <v>376</v>
      </c>
      <c r="AE7" s="40" t="s">
        <v>377</v>
      </c>
      <c r="AF7" s="40" t="s">
        <v>378</v>
      </c>
      <c r="AG7" s="40" t="s">
        <v>379</v>
      </c>
      <c r="AH7" s="40" t="s">
        <v>380</v>
      </c>
      <c r="AI7" s="40" t="s">
        <v>381</v>
      </c>
      <c r="AJ7" s="40" t="s">
        <v>382</v>
      </c>
      <c r="AK7" s="40" t="s">
        <v>383</v>
      </c>
    </row>
    <row r="8" spans="2:37" ht="25.5" thickBot="1" x14ac:dyDescent="0.35">
      <c r="B8" s="20" t="s">
        <v>282</v>
      </c>
      <c r="C8" s="46" t="s">
        <v>283</v>
      </c>
      <c r="D8" s="46" t="s">
        <v>280</v>
      </c>
      <c r="E8" s="34" t="s">
        <v>284</v>
      </c>
      <c r="G8" s="40" t="s">
        <v>384</v>
      </c>
      <c r="H8" s="40" t="s">
        <v>385</v>
      </c>
      <c r="I8" s="40" t="s">
        <v>386</v>
      </c>
      <c r="J8" s="40" t="s">
        <v>387</v>
      </c>
      <c r="K8" s="40" t="s">
        <v>388</v>
      </c>
      <c r="L8" s="40" t="s">
        <v>389</v>
      </c>
      <c r="M8" s="40" t="s">
        <v>390</v>
      </c>
      <c r="N8" s="40" t="s">
        <v>391</v>
      </c>
      <c r="O8" s="40" t="s">
        <v>392</v>
      </c>
      <c r="P8" s="40" t="s">
        <v>362</v>
      </c>
      <c r="Q8" s="40" t="s">
        <v>363</v>
      </c>
      <c r="R8" s="40" t="s">
        <v>393</v>
      </c>
      <c r="S8" s="40" t="s">
        <v>394</v>
      </c>
      <c r="T8" s="40" t="s">
        <v>395</v>
      </c>
      <c r="U8" s="40" t="s">
        <v>396</v>
      </c>
      <c r="V8" s="40" t="s">
        <v>397</v>
      </c>
      <c r="W8" s="40" t="s">
        <v>398</v>
      </c>
      <c r="X8" s="40" t="s">
        <v>399</v>
      </c>
      <c r="Y8" s="40" t="s">
        <v>400</v>
      </c>
      <c r="Z8" s="40" t="s">
        <v>401</v>
      </c>
      <c r="AA8" s="40" t="s">
        <v>402</v>
      </c>
      <c r="AB8" s="40" t="s">
        <v>403</v>
      </c>
      <c r="AC8" s="40" t="s">
        <v>404</v>
      </c>
      <c r="AD8" s="40" t="s">
        <v>405</v>
      </c>
      <c r="AE8" s="40" t="s">
        <v>406</v>
      </c>
      <c r="AF8" s="40" t="s">
        <v>407</v>
      </c>
      <c r="AG8" s="40" t="s">
        <v>408</v>
      </c>
      <c r="AH8" s="40" t="s">
        <v>409</v>
      </c>
      <c r="AI8" s="40" t="s">
        <v>410</v>
      </c>
      <c r="AJ8" s="40" t="s">
        <v>411</v>
      </c>
      <c r="AK8" s="40" t="s">
        <v>412</v>
      </c>
    </row>
    <row r="9" spans="2:37" ht="25.5" thickBot="1" x14ac:dyDescent="0.35">
      <c r="B9" s="20" t="s">
        <v>285</v>
      </c>
      <c r="C9" s="46" t="s">
        <v>286</v>
      </c>
      <c r="D9" s="46" t="s">
        <v>280</v>
      </c>
      <c r="E9" s="34" t="s">
        <v>287</v>
      </c>
      <c r="G9" s="40" t="s">
        <v>413</v>
      </c>
      <c r="H9" s="40" t="s">
        <v>413</v>
      </c>
      <c r="I9" s="40" t="s">
        <v>413</v>
      </c>
      <c r="J9" s="40" t="s">
        <v>414</v>
      </c>
      <c r="K9" s="40" t="s">
        <v>414</v>
      </c>
      <c r="L9" s="40" t="s">
        <v>415</v>
      </c>
      <c r="M9" s="40" t="s">
        <v>415</v>
      </c>
      <c r="N9" s="40" t="s">
        <v>415</v>
      </c>
      <c r="O9" s="40" t="s">
        <v>416</v>
      </c>
      <c r="P9" s="40" t="s">
        <v>417</v>
      </c>
      <c r="Q9" s="40" t="s">
        <v>417</v>
      </c>
      <c r="R9" s="40" t="s">
        <v>417</v>
      </c>
      <c r="S9" s="40" t="s">
        <v>417</v>
      </c>
      <c r="T9" s="40" t="s">
        <v>417</v>
      </c>
      <c r="U9" s="40" t="s">
        <v>417</v>
      </c>
      <c r="V9" s="40" t="s">
        <v>417</v>
      </c>
      <c r="W9" s="40" t="s">
        <v>417</v>
      </c>
      <c r="X9" s="40" t="s">
        <v>417</v>
      </c>
      <c r="Y9" s="40" t="s">
        <v>417</v>
      </c>
      <c r="Z9" s="40" t="s">
        <v>417</v>
      </c>
      <c r="AA9" s="40" t="s">
        <v>418</v>
      </c>
      <c r="AB9" s="40" t="s">
        <v>419</v>
      </c>
      <c r="AC9" s="40" t="s">
        <v>419</v>
      </c>
      <c r="AD9" s="40" t="s">
        <v>419</v>
      </c>
      <c r="AE9" s="40" t="s">
        <v>420</v>
      </c>
      <c r="AF9" s="40" t="s">
        <v>417</v>
      </c>
      <c r="AG9" s="40" t="s">
        <v>418</v>
      </c>
      <c r="AH9" s="40" t="s">
        <v>418</v>
      </c>
      <c r="AI9" s="40" t="s">
        <v>418</v>
      </c>
      <c r="AJ9" s="40" t="s">
        <v>419</v>
      </c>
      <c r="AK9" s="40" t="s">
        <v>417</v>
      </c>
    </row>
    <row r="10" spans="2:37" ht="50.5" thickBot="1" x14ac:dyDescent="0.35">
      <c r="B10" s="20" t="s">
        <v>288</v>
      </c>
      <c r="C10" s="46" t="s">
        <v>289</v>
      </c>
      <c r="D10" s="46" t="s">
        <v>290</v>
      </c>
      <c r="E10" s="34" t="s">
        <v>291</v>
      </c>
      <c r="G10" s="65" t="s">
        <v>438</v>
      </c>
      <c r="H10" s="65" t="s">
        <v>438</v>
      </c>
      <c r="I10" s="65" t="s">
        <v>438</v>
      </c>
      <c r="J10" s="65" t="s">
        <v>438</v>
      </c>
      <c r="K10" s="65" t="s">
        <v>440</v>
      </c>
      <c r="L10" s="65" t="s">
        <v>438</v>
      </c>
      <c r="M10" s="65" t="s">
        <v>438</v>
      </c>
      <c r="N10" s="65" t="s">
        <v>440</v>
      </c>
      <c r="O10" s="65" t="s">
        <v>438</v>
      </c>
      <c r="P10" s="65" t="s">
        <v>440</v>
      </c>
      <c r="Q10" s="65" t="s">
        <v>440</v>
      </c>
      <c r="R10" s="65" t="s">
        <v>440</v>
      </c>
      <c r="S10" s="65" t="s">
        <v>438</v>
      </c>
      <c r="T10" s="65" t="s">
        <v>440</v>
      </c>
      <c r="U10" s="65" t="s">
        <v>438</v>
      </c>
      <c r="V10" s="65" t="s">
        <v>438</v>
      </c>
      <c r="W10" s="65" t="s">
        <v>438</v>
      </c>
      <c r="X10" s="65" t="s">
        <v>438</v>
      </c>
      <c r="Y10" s="65" t="s">
        <v>438</v>
      </c>
      <c r="Z10" s="65" t="s">
        <v>440</v>
      </c>
      <c r="AA10" s="65" t="s">
        <v>438</v>
      </c>
      <c r="AB10" s="65" t="s">
        <v>440</v>
      </c>
      <c r="AC10" s="65" t="s">
        <v>440</v>
      </c>
      <c r="AD10" s="65" t="s">
        <v>440</v>
      </c>
      <c r="AE10" s="65" t="s">
        <v>438</v>
      </c>
      <c r="AF10" s="65" t="s">
        <v>438</v>
      </c>
      <c r="AG10" s="65" t="s">
        <v>438</v>
      </c>
      <c r="AH10" s="65" t="s">
        <v>438</v>
      </c>
      <c r="AI10" s="65" t="s">
        <v>438</v>
      </c>
      <c r="AJ10" s="65" t="s">
        <v>438</v>
      </c>
      <c r="AK10" s="65" t="s">
        <v>438</v>
      </c>
    </row>
    <row r="11" spans="2:37" ht="50.5" thickBot="1" x14ac:dyDescent="0.35">
      <c r="B11" s="20" t="s">
        <v>292</v>
      </c>
      <c r="C11" s="46" t="s">
        <v>293</v>
      </c>
      <c r="D11" s="46" t="s">
        <v>57</v>
      </c>
      <c r="E11" s="34" t="s">
        <v>294</v>
      </c>
      <c r="G11" s="65" t="s">
        <v>439</v>
      </c>
      <c r="H11" s="65" t="s">
        <v>439</v>
      </c>
      <c r="I11" s="65" t="s">
        <v>439</v>
      </c>
      <c r="J11" s="65" t="s">
        <v>439</v>
      </c>
      <c r="K11" s="65">
        <v>2024</v>
      </c>
      <c r="L11" s="65" t="s">
        <v>439</v>
      </c>
      <c r="M11" s="65" t="s">
        <v>439</v>
      </c>
      <c r="N11" s="65">
        <v>2022</v>
      </c>
      <c r="O11" s="65" t="s">
        <v>439</v>
      </c>
      <c r="P11" s="65">
        <v>2025</v>
      </c>
      <c r="Q11" s="65">
        <v>2020</v>
      </c>
      <c r="R11" s="65">
        <v>2024</v>
      </c>
      <c r="S11" s="65" t="s">
        <v>439</v>
      </c>
      <c r="T11" s="65">
        <v>2020</v>
      </c>
      <c r="U11" s="65" t="s">
        <v>439</v>
      </c>
      <c r="V11" s="65" t="s">
        <v>439</v>
      </c>
      <c r="W11" s="65" t="s">
        <v>439</v>
      </c>
      <c r="X11" s="65" t="s">
        <v>439</v>
      </c>
      <c r="Y11" s="65" t="s">
        <v>439</v>
      </c>
      <c r="Z11" s="65">
        <v>2020</v>
      </c>
      <c r="AA11" s="65" t="s">
        <v>439</v>
      </c>
      <c r="AB11" s="65">
        <v>2020</v>
      </c>
      <c r="AC11" s="65">
        <v>2020</v>
      </c>
      <c r="AD11" s="65">
        <v>2025</v>
      </c>
      <c r="AE11" s="65" t="s">
        <v>439</v>
      </c>
      <c r="AF11" s="65" t="s">
        <v>439</v>
      </c>
      <c r="AG11" s="65" t="s">
        <v>439</v>
      </c>
      <c r="AH11" s="65" t="s">
        <v>439</v>
      </c>
      <c r="AI11" s="65" t="s">
        <v>439</v>
      </c>
      <c r="AJ11" s="65" t="s">
        <v>439</v>
      </c>
      <c r="AK11" s="65" t="s">
        <v>439</v>
      </c>
    </row>
    <row r="12" spans="2:37" ht="32" customHeight="1" thickBot="1" x14ac:dyDescent="0.35">
      <c r="B12" s="20" t="s">
        <v>295</v>
      </c>
      <c r="C12" s="46" t="s">
        <v>296</v>
      </c>
      <c r="D12" s="46" t="s">
        <v>297</v>
      </c>
      <c r="E12" s="34" t="s">
        <v>298</v>
      </c>
      <c r="G12" s="64">
        <v>2.91</v>
      </c>
      <c r="H12" s="64">
        <v>9.7899999999999991</v>
      </c>
      <c r="I12" s="64">
        <v>5.82</v>
      </c>
      <c r="J12" s="64">
        <v>4</v>
      </c>
      <c r="K12" s="64">
        <v>10</v>
      </c>
      <c r="L12" s="64">
        <v>0</v>
      </c>
      <c r="M12" s="64">
        <v>0</v>
      </c>
      <c r="N12" s="64">
        <v>1.6</v>
      </c>
      <c r="O12" s="64">
        <v>20</v>
      </c>
      <c r="P12" s="64">
        <v>2.3016636095999998</v>
      </c>
      <c r="Q12" s="64">
        <v>3.2727272727272729</v>
      </c>
      <c r="R12" s="64">
        <v>0.29873460400000001</v>
      </c>
      <c r="S12" s="64">
        <v>0.29873460400000001</v>
      </c>
      <c r="T12" s="64">
        <v>1.4209068570000001</v>
      </c>
      <c r="U12" s="64">
        <v>2.4958865339999998</v>
      </c>
      <c r="V12" s="64">
        <v>1.6639243560000001</v>
      </c>
      <c r="W12" s="64">
        <v>0.83196217800000005</v>
      </c>
      <c r="X12" s="64">
        <v>1.2320396149999999</v>
      </c>
      <c r="Y12" s="64">
        <v>0.20044421000000001</v>
      </c>
      <c r="Z12" s="64">
        <v>0.22023031100000001</v>
      </c>
      <c r="AA12" s="64">
        <v>0.128899559</v>
      </c>
      <c r="AB12" s="64">
        <v>0.114087406</v>
      </c>
      <c r="AC12" s="64">
        <v>1.8858680409999999</v>
      </c>
      <c r="AD12" s="64">
        <v>6.4321703430000001</v>
      </c>
      <c r="AE12" s="64">
        <v>0.166848</v>
      </c>
      <c r="AF12" s="64">
        <v>0.66623726599999999</v>
      </c>
      <c r="AG12" s="64">
        <v>0.16209405399999999</v>
      </c>
      <c r="AH12" s="64">
        <v>0.26611610800000002</v>
      </c>
      <c r="AI12" s="64">
        <v>0.18812499999999999</v>
      </c>
      <c r="AJ12" s="64">
        <v>1.5009381799999999</v>
      </c>
      <c r="AK12" s="64">
        <v>0.25201791200000001</v>
      </c>
    </row>
    <row r="13" spans="2:37" ht="50.5" thickBot="1" x14ac:dyDescent="0.35">
      <c r="B13" s="20" t="s">
        <v>299</v>
      </c>
      <c r="C13" s="46" t="s">
        <v>300</v>
      </c>
      <c r="D13" s="46" t="s">
        <v>301</v>
      </c>
      <c r="E13" s="34" t="s">
        <v>302</v>
      </c>
      <c r="G13" s="64">
        <v>28214.776286400676</v>
      </c>
      <c r="H13" s="64">
        <v>98374.388312299023</v>
      </c>
      <c r="I13" s="64">
        <v>58482.016340917289</v>
      </c>
      <c r="J13" s="64">
        <v>37420.272022002071</v>
      </c>
      <c r="K13" s="64">
        <v>90258.589179316899</v>
      </c>
      <c r="L13" s="64">
        <v>0</v>
      </c>
      <c r="M13" s="64">
        <v>0</v>
      </c>
      <c r="N13" s="64">
        <v>15513.279057814811</v>
      </c>
      <c r="O13" s="64">
        <v>168009.24597836699</v>
      </c>
      <c r="P13" s="64">
        <v>22343.923885806187</v>
      </c>
      <c r="Q13" s="64">
        <v>31770.745636252446</v>
      </c>
      <c r="R13" s="64">
        <v>2696.3363896081923</v>
      </c>
      <c r="S13" s="64">
        <v>2696.3363896081923</v>
      </c>
      <c r="T13" s="64">
        <v>11595.168860713493</v>
      </c>
      <c r="U13" s="64">
        <v>25990.805641003375</v>
      </c>
      <c r="V13" s="64">
        <v>17327.203760668915</v>
      </c>
      <c r="W13" s="64">
        <v>8663.6018803344577</v>
      </c>
      <c r="X13" s="64">
        <v>11960.305262262927</v>
      </c>
      <c r="Y13" s="64">
        <v>1945.8578364407012</v>
      </c>
      <c r="Z13" s="64">
        <v>2137.9359198308739</v>
      </c>
      <c r="AA13" s="64">
        <v>205.51997228427484</v>
      </c>
      <c r="AB13" s="64">
        <v>1146.8717202311127</v>
      </c>
      <c r="AC13" s="64">
        <v>5086.2404212919255</v>
      </c>
      <c r="AD13" s="64">
        <v>59014.799282005406</v>
      </c>
      <c r="AE13" s="64">
        <v>1617.7247401489271</v>
      </c>
      <c r="AF13" s="64">
        <v>6887.75859309108</v>
      </c>
      <c r="AG13" s="64">
        <v>258.40221319575767</v>
      </c>
      <c r="AH13" s="64">
        <v>424.23788279432273</v>
      </c>
      <c r="AI13" s="64">
        <v>320.87990453386379</v>
      </c>
      <c r="AJ13" s="64">
        <v>11910.337360254412</v>
      </c>
      <c r="AK13" s="64">
        <v>1481.4090462068457</v>
      </c>
    </row>
    <row r="14" spans="2:37" ht="38" thickBot="1" x14ac:dyDescent="0.35">
      <c r="B14" s="20" t="s">
        <v>303</v>
      </c>
      <c r="C14" s="46" t="s">
        <v>304</v>
      </c>
      <c r="D14" s="46" t="s">
        <v>305</v>
      </c>
      <c r="E14" s="34" t="s">
        <v>306</v>
      </c>
      <c r="G14" s="64">
        <v>12525.395757069064</v>
      </c>
      <c r="H14" s="64">
        <v>0</v>
      </c>
      <c r="I14" s="64">
        <v>12269.308764747739</v>
      </c>
      <c r="J14" s="64">
        <v>4665.8335485311591</v>
      </c>
      <c r="K14" s="64">
        <v>8899.8571594461027</v>
      </c>
      <c r="L14" s="64">
        <v>114506.27084395276</v>
      </c>
      <c r="M14" s="64">
        <v>2645.9980536334187</v>
      </c>
      <c r="N14" s="64">
        <v>2061.8419628224283</v>
      </c>
      <c r="O14" s="64">
        <v>29496.194045260287</v>
      </c>
      <c r="P14" s="64">
        <v>21959.941090849497</v>
      </c>
      <c r="Q14" s="64">
        <v>12331.079010295816</v>
      </c>
      <c r="R14" s="64">
        <v>3000.7399686687777</v>
      </c>
      <c r="S14" s="64">
        <v>3000.7399686687777</v>
      </c>
      <c r="T14" s="64">
        <v>3030.9602252493337</v>
      </c>
      <c r="U14" s="64">
        <v>1887.1058519493397</v>
      </c>
      <c r="V14" s="64">
        <v>1246.3443210483688</v>
      </c>
      <c r="W14" s="64">
        <v>617.6006799965769</v>
      </c>
      <c r="X14" s="64">
        <v>499.29802239785579</v>
      </c>
      <c r="Y14" s="64">
        <v>22.647324874411353</v>
      </c>
      <c r="Z14" s="64">
        <v>360.09246550314072</v>
      </c>
      <c r="AA14" s="64">
        <v>0</v>
      </c>
      <c r="AB14" s="64">
        <v>537.51437010145526</v>
      </c>
      <c r="AC14" s="64">
        <v>33.016180904339627</v>
      </c>
      <c r="AD14" s="64">
        <v>50374.536340986757</v>
      </c>
      <c r="AE14" s="64">
        <v>5965.5191893175879</v>
      </c>
      <c r="AF14" s="64">
        <v>0</v>
      </c>
      <c r="AG14" s="64">
        <v>0</v>
      </c>
      <c r="AH14" s="64">
        <v>0</v>
      </c>
      <c r="AI14" s="64">
        <v>0</v>
      </c>
      <c r="AJ14" s="64">
        <v>9196.169536708614</v>
      </c>
      <c r="AK14" s="64">
        <v>165.56131907065554</v>
      </c>
    </row>
    <row r="15" spans="2:37" ht="38" thickBot="1" x14ac:dyDescent="0.35">
      <c r="B15" s="20" t="s">
        <v>307</v>
      </c>
      <c r="C15" s="46" t="s">
        <v>308</v>
      </c>
      <c r="D15" s="46" t="s">
        <v>305</v>
      </c>
      <c r="E15" s="34" t="s">
        <v>309</v>
      </c>
      <c r="G15" s="64">
        <v>32.298232180367684</v>
      </c>
      <c r="H15" s="64">
        <v>78.219654455978144</v>
      </c>
      <c r="I15" s="64">
        <v>106.76368696904251</v>
      </c>
      <c r="J15" s="64">
        <v>1195.778619673925</v>
      </c>
      <c r="K15" s="64">
        <v>3125.1359151821157</v>
      </c>
      <c r="L15" s="64">
        <v>2265.365750550221</v>
      </c>
      <c r="M15" s="64">
        <v>1213.7443045915306</v>
      </c>
      <c r="N15" s="64">
        <v>875.16342621142144</v>
      </c>
      <c r="O15" s="64">
        <v>5403.8520308248899</v>
      </c>
      <c r="P15" s="64">
        <v>41597.295978033078</v>
      </c>
      <c r="Q15" s="64">
        <v>19882.722119790906</v>
      </c>
      <c r="R15" s="64">
        <v>195.57795674558955</v>
      </c>
      <c r="S15" s="64">
        <v>195.57795674558955</v>
      </c>
      <c r="T15" s="64">
        <v>1203.3705275796208</v>
      </c>
      <c r="U15" s="64">
        <v>3918.0273139849241</v>
      </c>
      <c r="V15" s="64">
        <v>2487.8175328004463</v>
      </c>
      <c r="W15" s="64">
        <v>1188.5605322989286</v>
      </c>
      <c r="X15" s="64">
        <v>254.1704076025699</v>
      </c>
      <c r="Y15" s="64">
        <v>26.964459279206572</v>
      </c>
      <c r="Z15" s="64">
        <v>0</v>
      </c>
      <c r="AA15" s="64">
        <v>250.51270771828786</v>
      </c>
      <c r="AB15" s="64">
        <v>-141.20471843263047</v>
      </c>
      <c r="AC15" s="64">
        <v>1813.6727945221969</v>
      </c>
      <c r="AD15" s="64">
        <v>12582.477022678273</v>
      </c>
      <c r="AE15" s="64">
        <v>3476.1223079574288</v>
      </c>
      <c r="AF15" s="64">
        <v>61.07001722911037</v>
      </c>
      <c r="AG15" s="64">
        <v>511.6963408728783</v>
      </c>
      <c r="AH15" s="64">
        <v>1615.1387320736337</v>
      </c>
      <c r="AI15" s="64">
        <v>831.25</v>
      </c>
      <c r="AJ15" s="64">
        <v>-5.3492188788697907</v>
      </c>
      <c r="AK15" s="64">
        <v>298.30217602192113</v>
      </c>
    </row>
    <row r="16" spans="2:37" ht="50.5" thickBot="1" x14ac:dyDescent="0.35">
      <c r="B16" s="20" t="s">
        <v>310</v>
      </c>
      <c r="C16" s="46" t="s">
        <v>311</v>
      </c>
      <c r="D16" s="46" t="s">
        <v>305</v>
      </c>
      <c r="E16" s="34" t="s">
        <v>312</v>
      </c>
      <c r="G16" s="64">
        <v>0</v>
      </c>
      <c r="H16" s="64">
        <v>0</v>
      </c>
      <c r="I16" s="64">
        <v>0</v>
      </c>
      <c r="J16" s="64">
        <v>0</v>
      </c>
      <c r="K16" s="64">
        <v>0</v>
      </c>
      <c r="L16" s="64">
        <v>0</v>
      </c>
      <c r="M16" s="64">
        <v>0</v>
      </c>
      <c r="N16" s="64">
        <v>0</v>
      </c>
      <c r="O16" s="64">
        <v>0</v>
      </c>
      <c r="P16" s="64">
        <v>0</v>
      </c>
      <c r="Q16" s="64">
        <v>0</v>
      </c>
      <c r="R16" s="64">
        <v>612.06836005576451</v>
      </c>
      <c r="S16" s="64">
        <v>612.06836005576451</v>
      </c>
      <c r="T16" s="64">
        <v>2632.1033310768007</v>
      </c>
      <c r="U16" s="64">
        <v>5900.0076351276666</v>
      </c>
      <c r="V16" s="64">
        <v>3933.1482233012553</v>
      </c>
      <c r="W16" s="64">
        <v>1966.5741116506276</v>
      </c>
      <c r="X16" s="64">
        <v>2912.3625197157962</v>
      </c>
      <c r="Y16" s="64">
        <v>473.82096939057868</v>
      </c>
      <c r="Z16" s="64">
        <v>520.59243524393673</v>
      </c>
      <c r="AA16" s="64">
        <v>46.653033717590283</v>
      </c>
      <c r="AB16" s="64">
        <v>260.51819496743929</v>
      </c>
      <c r="AC16" s="64">
        <v>0</v>
      </c>
      <c r="AD16" s="64">
        <v>13405.535025643219</v>
      </c>
      <c r="AE16" s="64">
        <v>367.22351601380666</v>
      </c>
      <c r="AF16" s="64">
        <v>1563.5212005805488</v>
      </c>
      <c r="AG16" s="64">
        <v>58.65730241504707</v>
      </c>
      <c r="AH16" s="64">
        <v>96.301999340561068</v>
      </c>
      <c r="AI16" s="64">
        <v>72.839738329187085</v>
      </c>
      <c r="AJ16" s="64">
        <v>2705.4983929279392</v>
      </c>
      <c r="AK16" s="64">
        <v>336.2798537633654</v>
      </c>
    </row>
    <row r="17" spans="1:37" ht="125.5" thickBot="1" x14ac:dyDescent="0.35">
      <c r="B17" s="20" t="s">
        <v>313</v>
      </c>
      <c r="C17" s="46" t="s">
        <v>314</v>
      </c>
      <c r="D17" s="46" t="s">
        <v>305</v>
      </c>
      <c r="E17" s="34" t="s">
        <v>315</v>
      </c>
      <c r="G17" s="64">
        <v>0.22659684028950852</v>
      </c>
      <c r="H17" s="64">
        <v>0.12430032012596921</v>
      </c>
      <c r="I17" s="64">
        <v>0.51953022399282611</v>
      </c>
      <c r="J17" s="64">
        <v>2.2727030844038101</v>
      </c>
      <c r="K17" s="64">
        <v>4.8109780354679765</v>
      </c>
      <c r="L17" s="64">
        <v>13.784407699131663</v>
      </c>
      <c r="M17" s="64">
        <v>0.4192759339937846</v>
      </c>
      <c r="N17" s="64">
        <v>1.2494031052608394</v>
      </c>
      <c r="O17" s="64">
        <v>10.56604456546709</v>
      </c>
      <c r="P17" s="64">
        <v>0</v>
      </c>
      <c r="Q17" s="64">
        <v>0</v>
      </c>
      <c r="R17" s="64">
        <v>180.77899055670352</v>
      </c>
      <c r="S17" s="64">
        <v>208.98362856744052</v>
      </c>
      <c r="T17" s="64">
        <v>-118.65328579948397</v>
      </c>
      <c r="U17" s="64">
        <v>-256.72858980814334</v>
      </c>
      <c r="V17" s="64">
        <v>-171.15239320542906</v>
      </c>
      <c r="W17" s="64">
        <v>-85.576196602714703</v>
      </c>
      <c r="X17" s="64">
        <v>-127.57625414140155</v>
      </c>
      <c r="Y17" s="64">
        <v>-20.777189926872822</v>
      </c>
      <c r="Z17" s="64">
        <v>-22.755720827786419</v>
      </c>
      <c r="AA17" s="64">
        <v>-6.9018975451611277</v>
      </c>
      <c r="AB17" s="64">
        <v>0</v>
      </c>
      <c r="AC17" s="64">
        <v>0</v>
      </c>
      <c r="AD17" s="64">
        <v>0</v>
      </c>
      <c r="AE17" s="64">
        <v>28.173565977088813</v>
      </c>
      <c r="AF17" s="64">
        <v>-69.033630525136417</v>
      </c>
      <c r="AG17" s="64">
        <v>-10.180384879507113</v>
      </c>
      <c r="AH17" s="64">
        <v>-18.736624208328433</v>
      </c>
      <c r="AI17" s="64">
        <v>-29.791747916325555</v>
      </c>
      <c r="AJ17" s="64">
        <v>0</v>
      </c>
      <c r="AK17" s="64">
        <v>-17.114883175432951</v>
      </c>
    </row>
    <row r="18" spans="1:37" ht="38" thickBot="1" x14ac:dyDescent="0.35">
      <c r="B18" s="20" t="s">
        <v>316</v>
      </c>
      <c r="C18" s="46" t="s">
        <v>317</v>
      </c>
      <c r="D18" s="46" t="s">
        <v>305</v>
      </c>
      <c r="E18" s="34" t="s">
        <v>318</v>
      </c>
      <c r="G18" s="64">
        <v>0</v>
      </c>
      <c r="H18" s="64">
        <v>0</v>
      </c>
      <c r="I18" s="64">
        <v>0</v>
      </c>
      <c r="J18" s="64">
        <v>11679.489623614607</v>
      </c>
      <c r="K18" s="64">
        <v>11267.542390537332</v>
      </c>
      <c r="L18" s="64">
        <v>2842.2536942063807</v>
      </c>
      <c r="M18" s="64">
        <v>0</v>
      </c>
      <c r="N18" s="64">
        <v>0</v>
      </c>
      <c r="O18" s="64">
        <v>75.08107462828724</v>
      </c>
      <c r="P18" s="64">
        <v>0</v>
      </c>
      <c r="Q18" s="64">
        <v>0</v>
      </c>
      <c r="R18" s="64">
        <v>0</v>
      </c>
      <c r="S18" s="64">
        <v>0</v>
      </c>
      <c r="T18" s="64">
        <v>0</v>
      </c>
      <c r="U18" s="64">
        <v>0</v>
      </c>
      <c r="V18" s="64">
        <v>0</v>
      </c>
      <c r="W18" s="64">
        <v>0</v>
      </c>
      <c r="X18" s="64">
        <v>0</v>
      </c>
      <c r="Y18" s="64">
        <v>0</v>
      </c>
      <c r="Z18" s="64">
        <v>0</v>
      </c>
      <c r="AA18" s="64">
        <v>0</v>
      </c>
      <c r="AB18" s="64">
        <v>0</v>
      </c>
      <c r="AC18" s="64">
        <v>0</v>
      </c>
      <c r="AD18" s="64">
        <v>0</v>
      </c>
      <c r="AE18" s="64">
        <v>0</v>
      </c>
      <c r="AF18" s="64">
        <v>0</v>
      </c>
      <c r="AG18" s="64">
        <v>0</v>
      </c>
      <c r="AH18" s="64">
        <v>0</v>
      </c>
      <c r="AI18" s="64">
        <v>0</v>
      </c>
      <c r="AJ18" s="64">
        <v>0</v>
      </c>
      <c r="AK18" s="64">
        <v>0</v>
      </c>
    </row>
    <row r="19" spans="1:37" ht="38" thickBot="1" x14ac:dyDescent="0.35">
      <c r="B19" s="20" t="s">
        <v>319</v>
      </c>
      <c r="C19" s="46" t="s">
        <v>320</v>
      </c>
      <c r="D19" s="46" t="s">
        <v>305</v>
      </c>
      <c r="E19" s="34" t="s">
        <v>321</v>
      </c>
      <c r="G19" s="64">
        <v>12557.920586089722</v>
      </c>
      <c r="H19" s="64">
        <v>78.343954776104113</v>
      </c>
      <c r="I19" s="64">
        <v>12376.591981940775</v>
      </c>
      <c r="J19" s="64">
        <v>17543.374494904096</v>
      </c>
      <c r="K19" s="64">
        <v>23297.346443201019</v>
      </c>
      <c r="L19" s="64">
        <v>119627.67469640849</v>
      </c>
      <c r="M19" s="64">
        <v>3860.1616341589433</v>
      </c>
      <c r="N19" s="64">
        <v>2938.2547921391101</v>
      </c>
      <c r="O19" s="64">
        <v>34985.693195278931</v>
      </c>
      <c r="P19" s="64">
        <v>63557.237068882576</v>
      </c>
      <c r="Q19" s="64">
        <v>32213.801130086722</v>
      </c>
      <c r="R19" s="64">
        <v>3989.1652760268353</v>
      </c>
      <c r="S19" s="64">
        <v>4017.3699140375725</v>
      </c>
      <c r="T19" s="64">
        <v>6747.7807981062706</v>
      </c>
      <c r="U19" s="64">
        <v>11448.412211253788</v>
      </c>
      <c r="V19" s="64">
        <v>7496.1576839446416</v>
      </c>
      <c r="W19" s="64">
        <v>3687.1591273434183</v>
      </c>
      <c r="X19" s="64">
        <v>3538.2546955748203</v>
      </c>
      <c r="Y19" s="64">
        <v>502.65556361732382</v>
      </c>
      <c r="Z19" s="64">
        <v>857.92917991929107</v>
      </c>
      <c r="AA19" s="64">
        <v>290.263843890717</v>
      </c>
      <c r="AB19" s="64">
        <v>656.8278466362641</v>
      </c>
      <c r="AC19" s="64">
        <v>1846.6889754265364</v>
      </c>
      <c r="AD19" s="64">
        <v>76362.548389308242</v>
      </c>
      <c r="AE19" s="64">
        <v>9837.0385792659126</v>
      </c>
      <c r="AF19" s="64">
        <v>1555.5575872845227</v>
      </c>
      <c r="AG19" s="64">
        <v>560.17325840841829</v>
      </c>
      <c r="AH19" s="64">
        <v>1692.7041072058662</v>
      </c>
      <c r="AI19" s="64">
        <v>874.29799041286151</v>
      </c>
      <c r="AJ19" s="64">
        <v>11896.318710757683</v>
      </c>
      <c r="AK19" s="64">
        <v>783.02846568050916</v>
      </c>
    </row>
    <row r="20" spans="1:37" ht="38" thickBot="1" x14ac:dyDescent="0.35">
      <c r="B20" s="20" t="s">
        <v>322</v>
      </c>
      <c r="C20" s="46" t="s">
        <v>323</v>
      </c>
      <c r="D20" s="46" t="s">
        <v>324</v>
      </c>
      <c r="E20" s="34" t="s">
        <v>325</v>
      </c>
      <c r="G20" s="64">
        <v>44.507508625195634</v>
      </c>
      <c r="H20" s="64">
        <v>7.951221430486792E-2</v>
      </c>
      <c r="I20" s="64">
        <v>21.162184934888764</v>
      </c>
      <c r="J20" s="64">
        <v>15.664269262282811</v>
      </c>
      <c r="K20" s="64">
        <v>13.322824103463599</v>
      </c>
      <c r="L20" s="64" t="e">
        <v>#DIV/0!</v>
      </c>
      <c r="M20" s="64" t="e">
        <v>#DIV/0!</v>
      </c>
      <c r="N20" s="64">
        <v>18.932202393112586</v>
      </c>
      <c r="O20" s="64">
        <v>20.772693712689438</v>
      </c>
      <c r="P20" s="64">
        <v>284.44975642463965</v>
      </c>
      <c r="Q20" s="64">
        <v>101.39453917420408</v>
      </c>
      <c r="R20" s="64">
        <v>141.24299550114861</v>
      </c>
      <c r="S20" s="64">
        <v>141.24299550114861</v>
      </c>
      <c r="T20" s="64">
        <v>59.218060266206756</v>
      </c>
      <c r="U20" s="64">
        <v>45.035698249367748</v>
      </c>
      <c r="V20" s="64">
        <v>44.250129351823787</v>
      </c>
      <c r="W20" s="64">
        <v>43.546960906754954</v>
      </c>
      <c r="X20" s="64">
        <v>30.649978151332192</v>
      </c>
      <c r="Y20" s="64">
        <v>26.899845597232453</v>
      </c>
      <c r="Z20" s="64">
        <v>41.193231872765665</v>
      </c>
      <c r="AA20" s="64">
        <v>144.59214748474133</v>
      </c>
      <c r="AB20" s="64">
        <v>57.271256675847141</v>
      </c>
      <c r="AC20" s="64">
        <v>36.307543931583751</v>
      </c>
      <c r="AD20" s="64">
        <v>129.39559113707341</v>
      </c>
      <c r="AE20" s="64">
        <v>606.33708379744644</v>
      </c>
      <c r="AF20" s="64">
        <v>23.586645725929504</v>
      </c>
      <c r="AG20" s="64">
        <v>220.72320365764156</v>
      </c>
      <c r="AH20" s="64">
        <v>403.41534804517408</v>
      </c>
      <c r="AI20" s="64">
        <v>281.75330569315059</v>
      </c>
      <c r="AJ20" s="64">
        <v>99.882298468358158</v>
      </c>
      <c r="AK20" s="64">
        <v>54.012316915757516</v>
      </c>
    </row>
    <row r="21" spans="1:37" ht="40" customHeight="1" thickBot="1" x14ac:dyDescent="0.35">
      <c r="B21" s="20" t="s">
        <v>326</v>
      </c>
      <c r="C21" s="46" t="s">
        <v>327</v>
      </c>
      <c r="D21" s="46" t="s">
        <v>324</v>
      </c>
      <c r="E21" s="34" t="s">
        <v>328</v>
      </c>
      <c r="G21" s="64">
        <v>44.508311739273118</v>
      </c>
      <c r="H21" s="64">
        <v>7.9638568656095365E-2</v>
      </c>
      <c r="I21" s="64">
        <v>21.163073293834806</v>
      </c>
      <c r="J21" s="64">
        <v>46.882006856040711</v>
      </c>
      <c r="K21" s="64">
        <v>25.811777754376529</v>
      </c>
      <c r="L21" s="64" t="e">
        <v>#DIV/0!</v>
      </c>
      <c r="M21" s="64" t="e">
        <v>#DIV/0!</v>
      </c>
      <c r="N21" s="64">
        <v>18.940256158538997</v>
      </c>
      <c r="O21" s="64">
        <v>20.823671335197655</v>
      </c>
      <c r="P21" s="64">
        <v>284.44975642463965</v>
      </c>
      <c r="Q21" s="64">
        <v>101.39453917420408</v>
      </c>
      <c r="R21" s="64">
        <v>147.94761111414979</v>
      </c>
      <c r="S21" s="64">
        <v>148.99364669485254</v>
      </c>
      <c r="T21" s="64">
        <v>58.194760931589016</v>
      </c>
      <c r="U21" s="64">
        <v>44.047931293028682</v>
      </c>
      <c r="V21" s="64">
        <v>43.262362395484715</v>
      </c>
      <c r="W21" s="64">
        <v>42.559193950415867</v>
      </c>
      <c r="X21" s="64">
        <v>29.583314288295774</v>
      </c>
      <c r="Y21" s="64">
        <v>25.8320805458617</v>
      </c>
      <c r="Z21" s="64">
        <v>40.12885381462506</v>
      </c>
      <c r="AA21" s="64">
        <v>141.23388625667221</v>
      </c>
      <c r="AB21" s="64">
        <v>57.271256675847141</v>
      </c>
      <c r="AC21" s="64">
        <v>36.307543931583751</v>
      </c>
      <c r="AD21" s="64">
        <v>129.39559113707341</v>
      </c>
      <c r="AE21" s="64">
        <v>608.07863878995374</v>
      </c>
      <c r="AF21" s="64">
        <v>22.584380190746803</v>
      </c>
      <c r="AG21" s="64">
        <v>216.78345997139274</v>
      </c>
      <c r="AH21" s="64">
        <v>398.99881077487748</v>
      </c>
      <c r="AI21" s="64">
        <v>272.46891377723944</v>
      </c>
      <c r="AJ21" s="64">
        <v>99.882298468358158</v>
      </c>
      <c r="AK21" s="64">
        <v>52.857005813853846</v>
      </c>
    </row>
    <row r="22" spans="1:37" ht="75.5" thickBot="1" x14ac:dyDescent="0.35">
      <c r="B22" s="20" t="s">
        <v>329</v>
      </c>
      <c r="C22" s="46" t="s">
        <v>330</v>
      </c>
      <c r="D22" s="46" t="s">
        <v>331</v>
      </c>
      <c r="E22" s="34" t="s">
        <v>332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row>
    <row r="23" spans="1:37" ht="113" thickBot="1" x14ac:dyDescent="0.4">
      <c r="A23" s="6"/>
      <c r="B23" s="20" t="s">
        <v>333</v>
      </c>
      <c r="C23" s="46" t="s">
        <v>334</v>
      </c>
      <c r="D23" s="46" t="s">
        <v>331</v>
      </c>
      <c r="E23" s="34" t="s">
        <v>335</v>
      </c>
      <c r="F23" s="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row>
    <row r="24" spans="1:37" x14ac:dyDescent="0.3"/>
    <row r="25" spans="1:37" x14ac:dyDescent="0.3"/>
    <row r="26" spans="1:37" x14ac:dyDescent="0.3"/>
    <row r="27" spans="1:37" x14ac:dyDescent="0.3"/>
    <row r="28" spans="1:37" x14ac:dyDescent="0.3"/>
    <row r="29" spans="1:37" x14ac:dyDescent="0.3"/>
  </sheetData>
  <sheetProtection algorithmName="SHA-512" hashValue="J4xh2Id7G1SsyAaRaZHkVLLuPBQlzNRLYOcz71Ortto8uxXiuZ1hrkOW6o4UyavO0lyurt58pqejGXtMxPYeHQ==" saltValue="41nKDGt6qHg5YntBqIjLhA==" spinCount="100000" sheet="1" objects="1" scenarios="1" selectLockedCells="1" selectUnlockedCells="1"/>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6"/>
  <sheetViews>
    <sheetView showGridLines="0" zoomScale="70" zoomScaleNormal="70" workbookViewId="0">
      <pane ySplit="3" topLeftCell="A4" activePane="bottomLeft" state="frozen"/>
      <selection activeCell="E25" sqref="E25"/>
      <selection pane="bottomLeft"/>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4" t="s">
        <v>12</v>
      </c>
      <c r="C1" s="74"/>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448</v>
      </c>
      <c r="C4" s="23" t="s">
        <v>449</v>
      </c>
      <c r="D4" s="23"/>
      <c r="E4" s="24" t="s">
        <v>450</v>
      </c>
      <c r="F4" s="24"/>
    </row>
    <row r="5" spans="2:6" x14ac:dyDescent="0.3">
      <c r="B5" s="23"/>
      <c r="C5" s="23"/>
      <c r="D5" s="23"/>
      <c r="E5" s="24"/>
      <c r="F5" s="24"/>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sheetProtection algorithmName="SHA-512" hashValue="A+Lr/xRBWZwIomR6wAJZp2/I/CcTHzq8Vu43yrl/Nui2GCR9HmzSLwL7to/UFZeKEAXCnu54Cs4Rg4UymXCf+w==" saltValue="VshoJ4GB+CE5RCg9k1thiQ=="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J33"/>
  <sheetViews>
    <sheetView showGridLines="0" zoomScale="70" zoomScaleNormal="70" workbookViewId="0">
      <pane ySplit="6" topLeftCell="A7" activePane="bottomLeft" state="frozen"/>
      <selection activeCell="E25" sqref="E25"/>
      <selection pane="bottomLeft"/>
    </sheetView>
  </sheetViews>
  <sheetFormatPr defaultColWidth="0" defaultRowHeight="14" x14ac:dyDescent="0.3"/>
  <cols>
    <col min="1" max="1" width="1.6640625" style="27" customWidth="1"/>
    <col min="2" max="2" width="42.9140625" style="27" bestFit="1" customWidth="1"/>
    <col min="3" max="3" width="19.5" style="27" bestFit="1" customWidth="1"/>
    <col min="4" max="4" width="47" style="27" bestFit="1" customWidth="1"/>
    <col min="5" max="5" width="68.4140625" style="27" bestFit="1" customWidth="1"/>
    <col min="6" max="6" width="1.58203125" style="27" customWidth="1"/>
    <col min="7" max="7" width="91.1640625"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5" t="s">
        <v>2</v>
      </c>
      <c r="C3" s="76"/>
      <c r="D3" s="77"/>
      <c r="E3" s="51" t="str">
        <f>'Cover sheet'!C5</f>
        <v>Affinity Water</v>
      </c>
      <c r="G3" s="29"/>
    </row>
    <row r="4" spans="2:8" s="28" customFormat="1" ht="16.5" thickBot="1" x14ac:dyDescent="0.35">
      <c r="B4" s="75" t="s">
        <v>357</v>
      </c>
      <c r="C4" s="76"/>
      <c r="D4" s="77"/>
      <c r="E4" s="51" t="str">
        <f>'Cover sheet'!C6</f>
        <v>Colne</v>
      </c>
      <c r="G4" s="29"/>
    </row>
    <row r="5" spans="2:8" s="28" customFormat="1" ht="15.5" thickBot="1" x14ac:dyDescent="0.45">
      <c r="B5" s="30"/>
      <c r="C5" s="30"/>
      <c r="G5" s="29"/>
    </row>
    <row r="6" spans="2:8" ht="14.5" thickBot="1" x14ac:dyDescent="0.35">
      <c r="B6" s="21" t="s">
        <v>19</v>
      </c>
      <c r="C6" s="22" t="s">
        <v>20</v>
      </c>
      <c r="D6" s="22" t="s">
        <v>21</v>
      </c>
      <c r="E6" s="21" t="s">
        <v>22</v>
      </c>
      <c r="F6" s="7"/>
      <c r="G6" s="78" t="s">
        <v>23</v>
      </c>
      <c r="H6" s="79"/>
    </row>
    <row r="7" spans="2:8" ht="87.5" x14ac:dyDescent="0.3">
      <c r="B7" s="31" t="s">
        <v>24</v>
      </c>
      <c r="C7" s="32" t="s">
        <v>25</v>
      </c>
      <c r="D7" s="32" t="s">
        <v>26</v>
      </c>
      <c r="E7" s="31" t="s">
        <v>27</v>
      </c>
      <c r="G7" s="59" t="s">
        <v>426</v>
      </c>
      <c r="H7" s="67" t="s">
        <v>446</v>
      </c>
    </row>
    <row r="8" spans="2:8" ht="40.5" customHeight="1" x14ac:dyDescent="0.3">
      <c r="B8" s="31" t="s">
        <v>28</v>
      </c>
      <c r="C8" s="32" t="s">
        <v>25</v>
      </c>
      <c r="D8" s="32" t="s">
        <v>29</v>
      </c>
      <c r="E8" s="31" t="s">
        <v>30</v>
      </c>
      <c r="G8" s="59">
        <v>23</v>
      </c>
    </row>
    <row r="9" spans="2:8" ht="50" x14ac:dyDescent="0.3">
      <c r="B9" s="31" t="s">
        <v>31</v>
      </c>
      <c r="C9" s="32" t="s">
        <v>25</v>
      </c>
      <c r="D9" s="32" t="s">
        <v>32</v>
      </c>
      <c r="E9" s="31" t="s">
        <v>33</v>
      </c>
      <c r="G9" s="59">
        <v>100</v>
      </c>
    </row>
    <row r="10" spans="2:8" ht="37.5" x14ac:dyDescent="0.3">
      <c r="B10" s="31" t="s">
        <v>34</v>
      </c>
      <c r="C10" s="32" t="s">
        <v>25</v>
      </c>
      <c r="D10" s="32" t="s">
        <v>32</v>
      </c>
      <c r="E10" s="31" t="s">
        <v>35</v>
      </c>
      <c r="G10" s="59">
        <v>0</v>
      </c>
    </row>
    <row r="11" spans="2:8" ht="44" customHeight="1" x14ac:dyDescent="0.3">
      <c r="B11" s="31" t="s">
        <v>36</v>
      </c>
      <c r="C11" s="32" t="s">
        <v>25</v>
      </c>
      <c r="D11" s="32" t="s">
        <v>32</v>
      </c>
      <c r="E11" s="31" t="s">
        <v>37</v>
      </c>
      <c r="G11" s="59">
        <v>0</v>
      </c>
    </row>
    <row r="12" spans="2:8" ht="28" customHeight="1" x14ac:dyDescent="0.3">
      <c r="B12" s="31" t="s">
        <v>38</v>
      </c>
      <c r="C12" s="32" t="s">
        <v>25</v>
      </c>
      <c r="D12" s="32" t="s">
        <v>32</v>
      </c>
      <c r="E12" s="31" t="s">
        <v>39</v>
      </c>
      <c r="G12" s="59">
        <v>0</v>
      </c>
    </row>
    <row r="13" spans="2:8" ht="83" customHeight="1" x14ac:dyDescent="0.3">
      <c r="B13" s="31" t="s">
        <v>40</v>
      </c>
      <c r="C13" s="32" t="s">
        <v>25</v>
      </c>
      <c r="D13" s="32" t="s">
        <v>32</v>
      </c>
      <c r="E13" s="31" t="s">
        <v>41</v>
      </c>
      <c r="G13" s="59" t="s">
        <v>444</v>
      </c>
    </row>
    <row r="14" spans="2:8" ht="100" x14ac:dyDescent="0.3">
      <c r="B14" s="31" t="s">
        <v>42</v>
      </c>
      <c r="C14" s="32" t="s">
        <v>25</v>
      </c>
      <c r="D14" s="32" t="s">
        <v>43</v>
      </c>
      <c r="E14" s="31" t="s">
        <v>44</v>
      </c>
      <c r="G14" s="59" t="s">
        <v>424</v>
      </c>
    </row>
    <row r="15" spans="2:8" ht="54.5" customHeight="1" x14ac:dyDescent="0.3">
      <c r="B15" s="31" t="s">
        <v>45</v>
      </c>
      <c r="C15" s="32" t="s">
        <v>25</v>
      </c>
      <c r="D15" s="33" t="s">
        <v>43</v>
      </c>
      <c r="E15" s="31" t="s">
        <v>46</v>
      </c>
      <c r="G15" s="59" t="s">
        <v>425</v>
      </c>
    </row>
    <row r="16" spans="2:8" ht="62.5" x14ac:dyDescent="0.3">
      <c r="B16" s="31" t="s">
        <v>47</v>
      </c>
      <c r="C16" s="32" t="s">
        <v>25</v>
      </c>
      <c r="D16" s="33" t="s">
        <v>43</v>
      </c>
      <c r="E16" s="34" t="s">
        <v>48</v>
      </c>
      <c r="G16" s="73" t="s">
        <v>445</v>
      </c>
    </row>
    <row r="17" spans="2:7" ht="50" x14ac:dyDescent="0.3">
      <c r="B17" s="31" t="s">
        <v>49</v>
      </c>
      <c r="C17" s="32" t="s">
        <v>25</v>
      </c>
      <c r="D17" s="33" t="s">
        <v>50</v>
      </c>
      <c r="E17" s="34" t="s">
        <v>51</v>
      </c>
      <c r="G17" s="59" t="s">
        <v>422</v>
      </c>
    </row>
    <row r="18" spans="2:7" ht="50" x14ac:dyDescent="0.3">
      <c r="B18" s="31" t="s">
        <v>52</v>
      </c>
      <c r="C18" s="32" t="s">
        <v>53</v>
      </c>
      <c r="D18" s="33" t="s">
        <v>54</v>
      </c>
      <c r="E18" s="34" t="s">
        <v>55</v>
      </c>
      <c r="G18" s="59" t="s">
        <v>360</v>
      </c>
    </row>
    <row r="19" spans="2:7" ht="50" x14ac:dyDescent="0.3">
      <c r="B19" s="31" t="s">
        <v>56</v>
      </c>
      <c r="C19" s="32" t="s">
        <v>25</v>
      </c>
      <c r="D19" s="32" t="s">
        <v>57</v>
      </c>
      <c r="E19" s="34" t="s">
        <v>58</v>
      </c>
      <c r="G19" s="59" t="s">
        <v>361</v>
      </c>
    </row>
    <row r="20" spans="2:7" ht="57" customHeight="1" x14ac:dyDescent="0.3">
      <c r="B20" s="31" t="s">
        <v>59</v>
      </c>
      <c r="C20" s="32" t="s">
        <v>25</v>
      </c>
      <c r="D20" s="33" t="s">
        <v>60</v>
      </c>
      <c r="E20" s="34" t="s">
        <v>61</v>
      </c>
      <c r="G20" s="59" t="s">
        <v>472</v>
      </c>
    </row>
    <row r="21" spans="2:7" ht="84.5" customHeight="1" x14ac:dyDescent="0.3">
      <c r="B21" s="31" t="s">
        <v>62</v>
      </c>
      <c r="C21" s="32" t="s">
        <v>25</v>
      </c>
      <c r="D21" s="32" t="s">
        <v>63</v>
      </c>
      <c r="E21" s="34" t="s">
        <v>64</v>
      </c>
      <c r="G21" s="59" t="s">
        <v>423</v>
      </c>
    </row>
    <row r="22" spans="2:7" ht="135.5" customHeight="1" x14ac:dyDescent="0.3">
      <c r="B22" s="31" t="s">
        <v>65</v>
      </c>
      <c r="C22" s="32" t="s">
        <v>25</v>
      </c>
      <c r="D22" s="32" t="s">
        <v>63</v>
      </c>
      <c r="E22" s="34" t="s">
        <v>66</v>
      </c>
      <c r="G22" s="73" t="s">
        <v>483</v>
      </c>
    </row>
    <row r="26" spans="2:7" x14ac:dyDescent="0.3">
      <c r="C26" s="68" t="s">
        <v>451</v>
      </c>
      <c r="D26" s="69" t="s">
        <v>452</v>
      </c>
      <c r="E26" s="69" t="s">
        <v>453</v>
      </c>
    </row>
    <row r="27" spans="2:7" ht="39.5" customHeight="1" x14ac:dyDescent="0.3">
      <c r="C27" s="70" t="s">
        <v>482</v>
      </c>
      <c r="D27" s="71" t="s">
        <v>455</v>
      </c>
      <c r="E27" s="71" t="s">
        <v>456</v>
      </c>
    </row>
    <row r="28" spans="2:7" ht="52.5" customHeight="1" x14ac:dyDescent="0.3">
      <c r="C28" s="70" t="s">
        <v>454</v>
      </c>
      <c r="D28" s="71" t="s">
        <v>458</v>
      </c>
      <c r="E28" s="71" t="s">
        <v>459</v>
      </c>
    </row>
    <row r="29" spans="2:7" ht="46.5" customHeight="1" x14ac:dyDescent="0.3">
      <c r="C29" s="70" t="s">
        <v>457</v>
      </c>
      <c r="D29" s="71" t="s">
        <v>461</v>
      </c>
      <c r="E29" s="80" t="s">
        <v>462</v>
      </c>
    </row>
    <row r="30" spans="2:7" ht="57" customHeight="1" x14ac:dyDescent="0.3">
      <c r="C30" s="70" t="s">
        <v>460</v>
      </c>
      <c r="D30" s="71" t="s">
        <v>464</v>
      </c>
      <c r="E30" s="81"/>
    </row>
    <row r="31" spans="2:7" ht="28" x14ac:dyDescent="0.3">
      <c r="C31" s="70" t="s">
        <v>463</v>
      </c>
      <c r="D31" s="72" t="s">
        <v>466</v>
      </c>
      <c r="E31" s="80" t="s">
        <v>467</v>
      </c>
    </row>
    <row r="32" spans="2:7" ht="28" x14ac:dyDescent="0.3">
      <c r="C32" s="70" t="s">
        <v>465</v>
      </c>
      <c r="D32" s="71" t="s">
        <v>469</v>
      </c>
      <c r="E32" s="80"/>
    </row>
    <row r="33" spans="3:5" ht="38.5" customHeight="1" x14ac:dyDescent="0.3">
      <c r="C33" s="70" t="s">
        <v>468</v>
      </c>
      <c r="D33" s="71" t="s">
        <v>470</v>
      </c>
      <c r="E33" s="71" t="s">
        <v>471</v>
      </c>
    </row>
  </sheetData>
  <sheetProtection algorithmName="SHA-512" hashValue="+HOoB3NB1i9Yy5dUuhCAiXy/PYUGrtHbMe5V1adoCnCB0y4lIuBTdR4vfzrOzizek+pFvoma3ks/wvyua5FNOQ==" saltValue="izDg0i0OJ47RQvD1sIJk7A==" spinCount="100000" sheet="1" objects="1" scenarios="1" selectLockedCells="1" selectUnlockedCells="1"/>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5" t="s">
        <v>2</v>
      </c>
      <c r="C3" s="76"/>
      <c r="D3" s="77"/>
      <c r="E3" s="51"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5" t="s">
        <v>357</v>
      </c>
      <c r="C4" s="76"/>
      <c r="D4" s="77"/>
      <c r="E4" s="51" t="str">
        <f>'Cover sheet'!C6</f>
        <v>Colne</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82" t="s">
        <v>68</v>
      </c>
      <c r="H5" s="82"/>
      <c r="I5" s="82"/>
      <c r="J5" s="82"/>
      <c r="K5" s="82"/>
      <c r="L5" s="82"/>
      <c r="M5" s="82"/>
      <c r="N5" s="82"/>
      <c r="O5" s="82"/>
      <c r="P5" s="82"/>
      <c r="Q5" s="82"/>
      <c r="R5" s="82"/>
      <c r="S5" s="82"/>
      <c r="T5" s="82"/>
      <c r="U5" s="82"/>
      <c r="V5" s="82"/>
      <c r="W5" s="82"/>
      <c r="X5" s="82"/>
      <c r="Y5" s="82"/>
      <c r="Z5" s="82"/>
      <c r="AA5" s="82"/>
      <c r="AB5" s="82"/>
      <c r="AC5" s="82"/>
      <c r="AD5" s="82"/>
      <c r="AE5" s="82"/>
      <c r="AF5" s="83" t="s">
        <v>69</v>
      </c>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40">
        <v>168.405</v>
      </c>
      <c r="H7" s="40">
        <v>162.27000000000001</v>
      </c>
      <c r="I7" s="40">
        <v>156.13499999999999</v>
      </c>
      <c r="J7" s="40">
        <v>150</v>
      </c>
      <c r="K7" s="40">
        <v>150</v>
      </c>
      <c r="L7" s="40">
        <v>150</v>
      </c>
      <c r="M7" s="40">
        <v>150</v>
      </c>
      <c r="N7" s="40">
        <v>150</v>
      </c>
      <c r="O7" s="40">
        <v>150</v>
      </c>
      <c r="P7" s="40">
        <v>150</v>
      </c>
      <c r="Q7" s="40">
        <v>150</v>
      </c>
      <c r="R7" s="40">
        <v>150</v>
      </c>
      <c r="S7" s="40">
        <v>150</v>
      </c>
      <c r="T7" s="40">
        <v>150</v>
      </c>
      <c r="U7" s="40">
        <v>150</v>
      </c>
      <c r="V7" s="40">
        <v>150</v>
      </c>
      <c r="W7" s="40">
        <v>150</v>
      </c>
      <c r="X7" s="40">
        <v>150</v>
      </c>
      <c r="Y7" s="40">
        <v>150</v>
      </c>
      <c r="Z7" s="40">
        <v>150</v>
      </c>
      <c r="AA7" s="40">
        <v>150</v>
      </c>
      <c r="AB7" s="40">
        <v>150</v>
      </c>
      <c r="AC7" s="40">
        <v>150</v>
      </c>
      <c r="AD7" s="40">
        <v>150</v>
      </c>
      <c r="AE7" s="41">
        <v>150</v>
      </c>
      <c r="AF7" s="42">
        <v>150</v>
      </c>
      <c r="AG7" s="42">
        <v>150</v>
      </c>
      <c r="AH7" s="42">
        <v>150</v>
      </c>
      <c r="AI7" s="42">
        <v>150</v>
      </c>
      <c r="AJ7" s="42">
        <v>150</v>
      </c>
      <c r="AK7" s="42">
        <v>150</v>
      </c>
      <c r="AL7" s="42">
        <v>150</v>
      </c>
      <c r="AM7" s="42">
        <v>150</v>
      </c>
      <c r="AN7" s="42">
        <v>150</v>
      </c>
      <c r="AO7" s="42">
        <v>150</v>
      </c>
      <c r="AP7" s="42">
        <v>150</v>
      </c>
      <c r="AQ7" s="42">
        <v>150</v>
      </c>
      <c r="AR7" s="42">
        <v>150</v>
      </c>
      <c r="AS7" s="42">
        <v>150</v>
      </c>
      <c r="AT7" s="42">
        <v>150</v>
      </c>
      <c r="AU7" s="42">
        <v>150</v>
      </c>
      <c r="AV7" s="42">
        <v>150</v>
      </c>
      <c r="AW7" s="42">
        <v>150</v>
      </c>
      <c r="AX7" s="42">
        <v>150</v>
      </c>
      <c r="AY7" s="42">
        <v>150</v>
      </c>
      <c r="AZ7" s="42">
        <v>150</v>
      </c>
      <c r="BA7" s="42">
        <v>150</v>
      </c>
      <c r="BB7" s="42">
        <v>150</v>
      </c>
      <c r="BC7" s="42">
        <v>150</v>
      </c>
      <c r="BD7" s="42">
        <v>150</v>
      </c>
      <c r="BE7" s="42">
        <v>150</v>
      </c>
      <c r="BF7" s="42">
        <v>150</v>
      </c>
      <c r="BG7" s="42">
        <v>150</v>
      </c>
      <c r="BH7" s="42">
        <v>150</v>
      </c>
      <c r="BI7" s="42">
        <v>150</v>
      </c>
      <c r="BJ7" s="42">
        <v>150</v>
      </c>
      <c r="BK7" s="42">
        <v>150</v>
      </c>
      <c r="BL7" s="42">
        <v>150</v>
      </c>
      <c r="BM7" s="42">
        <v>150</v>
      </c>
      <c r="BN7" s="42">
        <v>150</v>
      </c>
      <c r="BO7" s="42"/>
      <c r="BP7" s="42"/>
      <c r="BQ7" s="42"/>
      <c r="BR7" s="42"/>
      <c r="BS7" s="42"/>
      <c r="BT7" s="42"/>
      <c r="BU7" s="42"/>
      <c r="BV7" s="42"/>
      <c r="BW7" s="42"/>
      <c r="BX7" s="42"/>
      <c r="BY7" s="42"/>
      <c r="BZ7" s="42"/>
      <c r="CA7" s="42"/>
      <c r="CB7" s="42"/>
      <c r="CC7" s="42"/>
      <c r="CD7" s="42"/>
      <c r="CE7" s="42"/>
      <c r="CF7" s="42"/>
      <c r="CG7" s="42"/>
      <c r="CH7" s="42"/>
      <c r="CI7" s="43"/>
    </row>
    <row r="8" spans="1:87" ht="62.5" x14ac:dyDescent="0.3">
      <c r="B8" s="44" t="s">
        <v>154</v>
      </c>
      <c r="C8" s="45" t="s">
        <v>155</v>
      </c>
      <c r="D8" s="46" t="s">
        <v>54</v>
      </c>
      <c r="E8" s="44" t="s">
        <v>156</v>
      </c>
      <c r="F8" s="39"/>
      <c r="G8" s="40">
        <v>-8.7272727272727266</v>
      </c>
      <c r="H8" s="40">
        <v>-9.8181818181818166</v>
      </c>
      <c r="I8" s="40">
        <v>-10.909090909090908</v>
      </c>
      <c r="J8" s="40">
        <v>-12</v>
      </c>
      <c r="K8" s="40">
        <v>-13.09090909090909</v>
      </c>
      <c r="L8" s="40">
        <v>-14.181818181818182</v>
      </c>
      <c r="M8" s="40">
        <v>-15.272727272727272</v>
      </c>
      <c r="N8" s="40">
        <v>-16.363636363636363</v>
      </c>
      <c r="O8" s="40">
        <v>-17.454545454545453</v>
      </c>
      <c r="P8" s="40">
        <v>-18.545454545454547</v>
      </c>
      <c r="Q8" s="40">
        <v>-19</v>
      </c>
      <c r="R8" s="40">
        <v>-19.345454545454544</v>
      </c>
      <c r="S8" s="40">
        <v>-19.690909090909091</v>
      </c>
      <c r="T8" s="40">
        <v>-20.036363636363635</v>
      </c>
      <c r="U8" s="40">
        <v>-20.381818181818183</v>
      </c>
      <c r="V8" s="40">
        <v>-20.727272727272727</v>
      </c>
      <c r="W8" s="40">
        <v>-21.072727272727274</v>
      </c>
      <c r="X8" s="40">
        <v>-21.418181818181818</v>
      </c>
      <c r="Y8" s="40">
        <v>-21.763636363636365</v>
      </c>
      <c r="Z8" s="40">
        <v>-22.109090909090909</v>
      </c>
      <c r="AA8" s="40">
        <v>-22.454545454545457</v>
      </c>
      <c r="AB8" s="40">
        <v>-22.8</v>
      </c>
      <c r="AC8" s="40">
        <v>-23.145454545454548</v>
      </c>
      <c r="AD8" s="40">
        <v>-23.490909090909092</v>
      </c>
      <c r="AE8" s="41">
        <v>-23.83636363636364</v>
      </c>
      <c r="AF8" s="42">
        <v>-24.18181818181818</v>
      </c>
      <c r="AG8" s="42">
        <v>-24.527272727272731</v>
      </c>
      <c r="AH8" s="42">
        <v>-24.872727272727271</v>
      </c>
      <c r="AI8" s="42">
        <v>-25.218181818181819</v>
      </c>
      <c r="AJ8" s="42">
        <v>-25.563636363636363</v>
      </c>
      <c r="AK8" s="42">
        <v>-25.909090909090907</v>
      </c>
      <c r="AL8" s="42">
        <v>-26.254545454545454</v>
      </c>
      <c r="AM8" s="42">
        <v>-26.599999999999998</v>
      </c>
      <c r="AN8" s="42">
        <v>-26.945454545454545</v>
      </c>
      <c r="AO8" s="42">
        <v>-27.290909090909089</v>
      </c>
      <c r="AP8" s="42">
        <v>-27.636363636363637</v>
      </c>
      <c r="AQ8" s="42">
        <v>-27.981818181818181</v>
      </c>
      <c r="AR8" s="42">
        <v>-28.327272727272728</v>
      </c>
      <c r="AS8" s="42">
        <v>-28.672727272727272</v>
      </c>
      <c r="AT8" s="42">
        <v>-29.018181818181819</v>
      </c>
      <c r="AU8" s="42">
        <v>-29.363636363636363</v>
      </c>
      <c r="AV8" s="42">
        <v>-29.709090909090911</v>
      </c>
      <c r="AW8" s="42">
        <v>-30.054545454545455</v>
      </c>
      <c r="AX8" s="42">
        <v>-30.400000000000002</v>
      </c>
      <c r="AY8" s="42">
        <v>-30.745454545454546</v>
      </c>
      <c r="AZ8" s="42">
        <v>-31.090909090909093</v>
      </c>
      <c r="BA8" s="42">
        <v>-31.436363636363637</v>
      </c>
      <c r="BB8" s="42">
        <v>-31.781818181818181</v>
      </c>
      <c r="BC8" s="42">
        <v>-32.127272727272725</v>
      </c>
      <c r="BD8" s="42">
        <v>-32.472727272727269</v>
      </c>
      <c r="BE8" s="42">
        <v>-32.81818181818182</v>
      </c>
      <c r="BF8" s="42">
        <v>-33.163636363636364</v>
      </c>
      <c r="BG8" s="42">
        <v>-33.509090909090908</v>
      </c>
      <c r="BH8" s="42">
        <v>-33.854545454545452</v>
      </c>
      <c r="BI8" s="42">
        <v>-34.200000000000003</v>
      </c>
      <c r="BJ8" s="42">
        <v>-34.545454545454547</v>
      </c>
      <c r="BK8" s="42">
        <v>-34.890909090909091</v>
      </c>
      <c r="BL8" s="42">
        <v>-35.236363636363635</v>
      </c>
      <c r="BM8" s="42">
        <v>-35.581818181818186</v>
      </c>
      <c r="BN8" s="42">
        <v>-35.927272727272729</v>
      </c>
      <c r="BO8" s="42"/>
      <c r="BP8" s="42"/>
      <c r="BQ8" s="42"/>
      <c r="BR8" s="42"/>
      <c r="BS8" s="42"/>
      <c r="BT8" s="42"/>
      <c r="BU8" s="42"/>
      <c r="BV8" s="42"/>
      <c r="BW8" s="42"/>
      <c r="BX8" s="42"/>
      <c r="BY8" s="42"/>
      <c r="BZ8" s="42"/>
      <c r="CA8" s="42"/>
      <c r="CB8" s="42"/>
      <c r="CC8" s="42"/>
      <c r="CD8" s="42"/>
      <c r="CE8" s="42"/>
      <c r="CF8" s="42"/>
      <c r="CG8" s="42"/>
      <c r="CH8" s="42"/>
      <c r="CI8" s="47"/>
    </row>
    <row r="9" spans="1:87" ht="95.5" customHeight="1" x14ac:dyDescent="0.3">
      <c r="B9" s="44" t="s">
        <v>157</v>
      </c>
      <c r="C9" s="45" t="s">
        <v>158</v>
      </c>
      <c r="D9" s="46" t="s">
        <v>54</v>
      </c>
      <c r="E9" s="44" t="s">
        <v>159</v>
      </c>
      <c r="F9" s="39"/>
      <c r="G9" s="40">
        <v>0</v>
      </c>
      <c r="H9" s="40">
        <v>0</v>
      </c>
      <c r="I9" s="40">
        <v>0</v>
      </c>
      <c r="J9" s="40">
        <v>0</v>
      </c>
      <c r="K9" s="40">
        <v>-4.42</v>
      </c>
      <c r="L9" s="40">
        <v>-4.42</v>
      </c>
      <c r="M9" s="40">
        <v>-4.42</v>
      </c>
      <c r="N9" s="40">
        <v>-4.42</v>
      </c>
      <c r="O9" s="40">
        <v>-4.42</v>
      </c>
      <c r="P9" s="40">
        <v>-4.42</v>
      </c>
      <c r="Q9" s="40">
        <v>-4.42</v>
      </c>
      <c r="R9" s="40">
        <v>-4.42</v>
      </c>
      <c r="S9" s="40">
        <v>-4.42</v>
      </c>
      <c r="T9" s="40">
        <v>-4.42</v>
      </c>
      <c r="U9" s="40">
        <v>-4.42</v>
      </c>
      <c r="V9" s="40">
        <v>-4.42</v>
      </c>
      <c r="W9" s="40">
        <v>-4.42</v>
      </c>
      <c r="X9" s="40">
        <v>-4.42</v>
      </c>
      <c r="Y9" s="40">
        <v>-4.42</v>
      </c>
      <c r="Z9" s="40">
        <v>-4.42</v>
      </c>
      <c r="AA9" s="40">
        <v>-4.42</v>
      </c>
      <c r="AB9" s="40">
        <v>-4.42</v>
      </c>
      <c r="AC9" s="40">
        <v>-4.42</v>
      </c>
      <c r="AD9" s="40">
        <v>-4.42</v>
      </c>
      <c r="AE9" s="41">
        <v>-4.42</v>
      </c>
      <c r="AF9" s="42">
        <v>-4.42</v>
      </c>
      <c r="AG9" s="42">
        <v>-4.42</v>
      </c>
      <c r="AH9" s="42">
        <v>-4.42</v>
      </c>
      <c r="AI9" s="42">
        <v>-4.42</v>
      </c>
      <c r="AJ9" s="42">
        <v>-4.42</v>
      </c>
      <c r="AK9" s="42">
        <v>-4.42</v>
      </c>
      <c r="AL9" s="42">
        <v>-4.42</v>
      </c>
      <c r="AM9" s="42">
        <v>-4.42</v>
      </c>
      <c r="AN9" s="42">
        <v>-4.42</v>
      </c>
      <c r="AO9" s="42">
        <v>-4.42</v>
      </c>
      <c r="AP9" s="42">
        <v>-4.42</v>
      </c>
      <c r="AQ9" s="42">
        <v>-4.42</v>
      </c>
      <c r="AR9" s="42">
        <v>-4.42</v>
      </c>
      <c r="AS9" s="42">
        <v>-4.42</v>
      </c>
      <c r="AT9" s="42">
        <v>-4.42</v>
      </c>
      <c r="AU9" s="42">
        <v>-4.42</v>
      </c>
      <c r="AV9" s="42">
        <v>-4.42</v>
      </c>
      <c r="AW9" s="42">
        <v>-4.42</v>
      </c>
      <c r="AX9" s="42">
        <v>-4.42</v>
      </c>
      <c r="AY9" s="42">
        <v>-4.42</v>
      </c>
      <c r="AZ9" s="42">
        <v>-4.42</v>
      </c>
      <c r="BA9" s="42">
        <v>-4.42</v>
      </c>
      <c r="BB9" s="42">
        <v>-4.42</v>
      </c>
      <c r="BC9" s="42">
        <v>-4.42</v>
      </c>
      <c r="BD9" s="42">
        <v>-4.42</v>
      </c>
      <c r="BE9" s="42">
        <v>-4.42</v>
      </c>
      <c r="BF9" s="42">
        <v>-4.42</v>
      </c>
      <c r="BG9" s="42">
        <v>-4.42</v>
      </c>
      <c r="BH9" s="42">
        <v>-4.42</v>
      </c>
      <c r="BI9" s="42">
        <v>-4.42</v>
      </c>
      <c r="BJ9" s="42">
        <v>-4.42</v>
      </c>
      <c r="BK9" s="42">
        <v>-4.42</v>
      </c>
      <c r="BL9" s="42">
        <v>-4.42</v>
      </c>
      <c r="BM9" s="42">
        <v>-4.42</v>
      </c>
      <c r="BN9" s="42">
        <v>-4.42</v>
      </c>
      <c r="BO9" s="42"/>
      <c r="BP9" s="42"/>
      <c r="BQ9" s="42"/>
      <c r="BR9" s="42"/>
      <c r="BS9" s="42"/>
      <c r="BT9" s="42"/>
      <c r="BU9" s="42"/>
      <c r="BV9" s="42"/>
      <c r="BW9" s="42"/>
      <c r="BX9" s="42"/>
      <c r="BY9" s="42"/>
      <c r="BZ9" s="42"/>
      <c r="CA9" s="42"/>
      <c r="CB9" s="42"/>
      <c r="CC9" s="42"/>
      <c r="CD9" s="42"/>
      <c r="CE9" s="42"/>
      <c r="CF9" s="42"/>
      <c r="CG9" s="42"/>
      <c r="CH9" s="42"/>
      <c r="CI9" s="47"/>
    </row>
    <row r="10" spans="1:87" ht="50" x14ac:dyDescent="0.3">
      <c r="B10" s="44" t="s">
        <v>160</v>
      </c>
      <c r="C10" s="45" t="s">
        <v>161</v>
      </c>
      <c r="D10" s="46" t="s">
        <v>54</v>
      </c>
      <c r="E10" s="44" t="s">
        <v>162</v>
      </c>
      <c r="F10" s="39"/>
      <c r="G10" s="40">
        <v>2.1519131697739482</v>
      </c>
      <c r="H10" s="40">
        <v>2.1031862234063681</v>
      </c>
      <c r="I10" s="40">
        <v>2.1048798711563421</v>
      </c>
      <c r="J10" s="40">
        <v>2.1071187089743972</v>
      </c>
      <c r="K10" s="40">
        <v>2.1083562167403755</v>
      </c>
      <c r="L10" s="40">
        <v>2.1101275146756109</v>
      </c>
      <c r="M10" s="40">
        <v>2.1120540696168177</v>
      </c>
      <c r="N10" s="40">
        <v>2.1173884826444862</v>
      </c>
      <c r="O10" s="40">
        <v>2.1213041218062045</v>
      </c>
      <c r="P10" s="40">
        <v>2.125465776408916</v>
      </c>
      <c r="Q10" s="40">
        <v>2.130000444410598</v>
      </c>
      <c r="R10" s="40">
        <v>2.1345903018798538</v>
      </c>
      <c r="S10" s="40">
        <v>2.1419215312549511</v>
      </c>
      <c r="T10" s="40">
        <v>2.1467621968937465</v>
      </c>
      <c r="U10" s="40">
        <v>2.1522204081492191</v>
      </c>
      <c r="V10" s="40">
        <v>2.1573300455163889</v>
      </c>
      <c r="W10" s="40">
        <v>2.1625078400903135</v>
      </c>
      <c r="X10" s="40">
        <v>2.1675665080576465</v>
      </c>
      <c r="Y10" s="40">
        <v>2.1729750085306421</v>
      </c>
      <c r="Z10" s="40">
        <v>2.1785082462180867</v>
      </c>
      <c r="AA10" s="40">
        <v>2.1860405565367103</v>
      </c>
      <c r="AB10" s="40">
        <v>2.1939516351190775</v>
      </c>
      <c r="AC10" s="40">
        <v>2.2024245758882586</v>
      </c>
      <c r="AD10" s="40">
        <v>2.211230365473341</v>
      </c>
      <c r="AE10" s="41">
        <v>2.2200319693251345</v>
      </c>
      <c r="AF10" s="42">
        <v>2.2201265292811172</v>
      </c>
      <c r="AG10" s="42">
        <v>2.2267871528508181</v>
      </c>
      <c r="AH10" s="42">
        <v>2.2333920314902684</v>
      </c>
      <c r="AI10" s="42">
        <v>2.2403109763045705</v>
      </c>
      <c r="AJ10" s="42">
        <v>2.2472452570231951</v>
      </c>
      <c r="AK10" s="42">
        <v>2.2542395673917071</v>
      </c>
      <c r="AL10" s="42">
        <v>2.2612113061310595</v>
      </c>
      <c r="AM10" s="42">
        <v>2.2681116413163949</v>
      </c>
      <c r="AN10" s="42">
        <v>2.2748509892875859</v>
      </c>
      <c r="AO10" s="42">
        <v>2.2813904406060033</v>
      </c>
      <c r="AP10" s="42">
        <v>2.2876588608323232</v>
      </c>
      <c r="AQ10" s="42">
        <v>2.2938788854261531</v>
      </c>
      <c r="AR10" s="42">
        <v>2.300135044416578</v>
      </c>
      <c r="AS10" s="42">
        <v>2.3065762576344753</v>
      </c>
      <c r="AT10" s="42">
        <v>2.3133690993044098</v>
      </c>
      <c r="AU10" s="42">
        <v>2.3206742186482217</v>
      </c>
      <c r="AV10" s="42">
        <v>2.3272759043819207</v>
      </c>
      <c r="AW10" s="42">
        <v>2.3338436351930341</v>
      </c>
      <c r="AX10" s="42">
        <v>2.3403610150040208</v>
      </c>
      <c r="AY10" s="42">
        <v>2.3468665270573297</v>
      </c>
      <c r="AZ10" s="42">
        <v>2.35337096285933</v>
      </c>
      <c r="BA10" s="42">
        <v>2.3598960050290998</v>
      </c>
      <c r="BB10" s="42">
        <v>2.3664574905600233</v>
      </c>
      <c r="BC10" s="42">
        <v>2.3730663398654315</v>
      </c>
      <c r="BD10" s="42">
        <v>2.3797188001073266</v>
      </c>
      <c r="BE10" s="42">
        <v>2.3863978651821185</v>
      </c>
      <c r="BF10" s="42">
        <v>2.3930635196610694</v>
      </c>
      <c r="BG10" s="42">
        <v>2.3996926191920096</v>
      </c>
      <c r="BH10" s="42">
        <v>2.4062685338371637</v>
      </c>
      <c r="BI10" s="42">
        <v>2.4127963866770585</v>
      </c>
      <c r="BJ10" s="42">
        <v>2.4193164429387934</v>
      </c>
      <c r="BK10" s="42">
        <v>2.4259171348392101</v>
      </c>
      <c r="BL10" s="42">
        <v>2.4325285063378033</v>
      </c>
      <c r="BM10" s="42">
        <v>2.4391479362590474</v>
      </c>
      <c r="BN10" s="42">
        <v>2.44576817457218</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84.5" customHeight="1" x14ac:dyDescent="0.3">
      <c r="B11" s="44" t="s">
        <v>163</v>
      </c>
      <c r="C11" s="45" t="s">
        <v>164</v>
      </c>
      <c r="D11" s="46" t="s">
        <v>54</v>
      </c>
      <c r="E11" s="44" t="s">
        <v>165</v>
      </c>
      <c r="F11" s="39"/>
      <c r="G11" s="40">
        <v>1.3520641775984841</v>
      </c>
      <c r="H11" s="40">
        <v>1.3520641775984841</v>
      </c>
      <c r="I11" s="40">
        <v>1.3520641775984841</v>
      </c>
      <c r="J11" s="40">
        <v>1.3520641775984841</v>
      </c>
      <c r="K11" s="40">
        <v>1.3520641775984841</v>
      </c>
      <c r="L11" s="40">
        <v>1.3520641775984841</v>
      </c>
      <c r="M11" s="40">
        <v>1.3520641775984841</v>
      </c>
      <c r="N11" s="40">
        <v>1.3520641775984841</v>
      </c>
      <c r="O11" s="40">
        <v>1.3520641775984841</v>
      </c>
      <c r="P11" s="40">
        <v>1.3520641775984841</v>
      </c>
      <c r="Q11" s="40">
        <v>1.3520641775984841</v>
      </c>
      <c r="R11" s="40">
        <v>1.3520641775984841</v>
      </c>
      <c r="S11" s="40">
        <v>1.3520641775984841</v>
      </c>
      <c r="T11" s="40">
        <v>1.3520641775984841</v>
      </c>
      <c r="U11" s="40">
        <v>1.3520641775984841</v>
      </c>
      <c r="V11" s="40">
        <v>1.3520641775984841</v>
      </c>
      <c r="W11" s="40">
        <v>1.3520641775984841</v>
      </c>
      <c r="X11" s="40">
        <v>1.3520641775984841</v>
      </c>
      <c r="Y11" s="40">
        <v>1.3520641775984841</v>
      </c>
      <c r="Z11" s="40">
        <v>1.3520641775984841</v>
      </c>
      <c r="AA11" s="40">
        <v>1.3520641775984841</v>
      </c>
      <c r="AB11" s="40">
        <v>1.3520641775984841</v>
      </c>
      <c r="AC11" s="40">
        <v>1.3520641775984841</v>
      </c>
      <c r="AD11" s="40">
        <v>1.3520641775984841</v>
      </c>
      <c r="AE11" s="41">
        <v>1.3520641775984841</v>
      </c>
      <c r="AF11" s="42">
        <v>1.3520641775984841</v>
      </c>
      <c r="AG11" s="42">
        <v>1.3520641775984841</v>
      </c>
      <c r="AH11" s="42">
        <v>1.3520641775984841</v>
      </c>
      <c r="AI11" s="42">
        <v>1.3520641775984841</v>
      </c>
      <c r="AJ11" s="42">
        <v>1.3520641775984841</v>
      </c>
      <c r="AK11" s="42">
        <v>1.3520641775984841</v>
      </c>
      <c r="AL11" s="42">
        <v>1.3520641775984841</v>
      </c>
      <c r="AM11" s="42">
        <v>1.3520641775984841</v>
      </c>
      <c r="AN11" s="42">
        <v>1.3520641775984841</v>
      </c>
      <c r="AO11" s="42">
        <v>1.3520641775984841</v>
      </c>
      <c r="AP11" s="42">
        <v>1.3520641775984841</v>
      </c>
      <c r="AQ11" s="42">
        <v>1.3520641775984841</v>
      </c>
      <c r="AR11" s="42">
        <v>1.3520641775984841</v>
      </c>
      <c r="AS11" s="42">
        <v>1.3520641775984841</v>
      </c>
      <c r="AT11" s="42">
        <v>1.3520641775984841</v>
      </c>
      <c r="AU11" s="42">
        <v>1.3520641775984841</v>
      </c>
      <c r="AV11" s="42">
        <v>1.3520641775984841</v>
      </c>
      <c r="AW11" s="42">
        <v>1.3520641775984841</v>
      </c>
      <c r="AX11" s="42">
        <v>1.3520641775984841</v>
      </c>
      <c r="AY11" s="42">
        <v>1.3520641775984841</v>
      </c>
      <c r="AZ11" s="42">
        <v>1.3520641775984841</v>
      </c>
      <c r="BA11" s="42">
        <v>1.3520641775984841</v>
      </c>
      <c r="BB11" s="42">
        <v>1.3520641775984841</v>
      </c>
      <c r="BC11" s="42">
        <v>1.3520641775984841</v>
      </c>
      <c r="BD11" s="42">
        <v>1.3520641775984841</v>
      </c>
      <c r="BE11" s="42">
        <v>1.3520641775984841</v>
      </c>
      <c r="BF11" s="42">
        <v>1.3520641775984841</v>
      </c>
      <c r="BG11" s="42">
        <v>1.3520641775984841</v>
      </c>
      <c r="BH11" s="42">
        <v>1.3520641775984841</v>
      </c>
      <c r="BI11" s="42">
        <v>1.3520641775984841</v>
      </c>
      <c r="BJ11" s="42">
        <v>1.3520641775984841</v>
      </c>
      <c r="BK11" s="42">
        <v>1.3520641775984841</v>
      </c>
      <c r="BL11" s="42">
        <v>1.3520641775984841</v>
      </c>
      <c r="BM11" s="42">
        <v>1.3520641775984841</v>
      </c>
      <c r="BN11" s="42">
        <v>1.3520641775984841</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60.5" customHeight="1" x14ac:dyDescent="0.3">
      <c r="B12" s="44" t="s">
        <v>166</v>
      </c>
      <c r="C12" s="45" t="s">
        <v>167</v>
      </c>
      <c r="D12" s="46" t="s">
        <v>54</v>
      </c>
      <c r="E12" s="44" t="s">
        <v>168</v>
      </c>
      <c r="F12" s="39"/>
      <c r="G12" s="24">
        <v>8.0368261961328304</v>
      </c>
      <c r="H12" s="24">
        <v>8.0368261961328304</v>
      </c>
      <c r="I12" s="24">
        <v>8.0368261961328304</v>
      </c>
      <c r="J12" s="24">
        <v>8.0368261961328304</v>
      </c>
      <c r="K12" s="24">
        <v>8.0368261961328304</v>
      </c>
      <c r="L12" s="24">
        <v>8.0368261961328304</v>
      </c>
      <c r="M12" s="24">
        <v>8.0368261961328304</v>
      </c>
      <c r="N12" s="24">
        <v>8.0368261961328304</v>
      </c>
      <c r="O12" s="24">
        <v>8.0368261961328304</v>
      </c>
      <c r="P12" s="24">
        <v>8.0368261961328304</v>
      </c>
      <c r="Q12" s="24">
        <v>8.0368261961328304</v>
      </c>
      <c r="R12" s="24">
        <v>8.0368261961328304</v>
      </c>
      <c r="S12" s="24">
        <v>8.0368261961328304</v>
      </c>
      <c r="T12" s="24">
        <v>8.0368261961328304</v>
      </c>
      <c r="U12" s="24">
        <v>8.0368261961328304</v>
      </c>
      <c r="V12" s="24">
        <v>8.0368261961328304</v>
      </c>
      <c r="W12" s="24">
        <v>8.0368261961328304</v>
      </c>
      <c r="X12" s="24">
        <v>8.0368261961328304</v>
      </c>
      <c r="Y12" s="24">
        <v>8.0368261961328304</v>
      </c>
      <c r="Z12" s="24">
        <v>8.0368261961328304</v>
      </c>
      <c r="AA12" s="24">
        <v>8.0368261961328304</v>
      </c>
      <c r="AB12" s="24">
        <v>8.0368261961328304</v>
      </c>
      <c r="AC12" s="24">
        <v>8.0368261961328304</v>
      </c>
      <c r="AD12" s="24">
        <v>8.0368261961328304</v>
      </c>
      <c r="AE12" s="24">
        <v>8.0368261961328304</v>
      </c>
      <c r="AF12" s="47">
        <v>8.0368261961328304</v>
      </c>
      <c r="AG12" s="47">
        <v>8.0368261961328304</v>
      </c>
      <c r="AH12" s="47">
        <v>8.0368261961328304</v>
      </c>
      <c r="AI12" s="47">
        <v>8.0368261961328304</v>
      </c>
      <c r="AJ12" s="47">
        <v>8.0368261961328304</v>
      </c>
      <c r="AK12" s="47">
        <v>8.0368261961328304</v>
      </c>
      <c r="AL12" s="47">
        <v>8.0368261961328304</v>
      </c>
      <c r="AM12" s="47">
        <v>8.0368261961328304</v>
      </c>
      <c r="AN12" s="47">
        <v>8.0368261961328304</v>
      </c>
      <c r="AO12" s="47">
        <v>8.0368261961328304</v>
      </c>
      <c r="AP12" s="47">
        <v>8.0368261961328304</v>
      </c>
      <c r="AQ12" s="47">
        <v>8.0368261961328304</v>
      </c>
      <c r="AR12" s="47">
        <v>8.0368261961328304</v>
      </c>
      <c r="AS12" s="47">
        <v>8.0368261961328304</v>
      </c>
      <c r="AT12" s="47">
        <v>8.0368261961328304</v>
      </c>
      <c r="AU12" s="47">
        <v>8.0368261961328304</v>
      </c>
      <c r="AV12" s="47">
        <v>8.0368261961328304</v>
      </c>
      <c r="AW12" s="47">
        <v>8.0368261961328304</v>
      </c>
      <c r="AX12" s="47">
        <v>8.0368261961328304</v>
      </c>
      <c r="AY12" s="47">
        <v>8.0368261961328304</v>
      </c>
      <c r="AZ12" s="47">
        <v>8.0368261961328304</v>
      </c>
      <c r="BA12" s="47">
        <v>8.0368261961328304</v>
      </c>
      <c r="BB12" s="47">
        <v>8.0368261961328304</v>
      </c>
      <c r="BC12" s="47">
        <v>8.0368261961328304</v>
      </c>
      <c r="BD12" s="47">
        <v>8.0368261961328304</v>
      </c>
      <c r="BE12" s="47">
        <v>8.0368261961328304</v>
      </c>
      <c r="BF12" s="47">
        <v>8.0368261961328304</v>
      </c>
      <c r="BG12" s="47">
        <v>8.0368261961328304</v>
      </c>
      <c r="BH12" s="47">
        <v>8.0368261961328304</v>
      </c>
      <c r="BI12" s="47">
        <v>8.0368261961328304</v>
      </c>
      <c r="BJ12" s="47">
        <v>8.0368261961328304</v>
      </c>
      <c r="BK12" s="47">
        <v>8.0368261961328304</v>
      </c>
      <c r="BL12" s="47">
        <v>8.0368261961328304</v>
      </c>
      <c r="BM12" s="47">
        <v>8.0368261961328304</v>
      </c>
      <c r="BN12" s="47">
        <v>8.0368261961328304</v>
      </c>
      <c r="BO12" s="47"/>
      <c r="BP12" s="47"/>
      <c r="BQ12" s="47"/>
      <c r="BR12" s="47"/>
      <c r="BS12" s="47"/>
      <c r="BT12" s="47"/>
      <c r="BU12" s="47"/>
      <c r="BV12" s="47"/>
      <c r="BW12" s="47"/>
      <c r="BX12" s="47"/>
      <c r="BY12" s="47"/>
      <c r="BZ12" s="47"/>
      <c r="CA12" s="47"/>
      <c r="CB12" s="47"/>
      <c r="CC12" s="47"/>
      <c r="CD12" s="47"/>
      <c r="CE12" s="47"/>
      <c r="CF12" s="47"/>
      <c r="CG12" s="47"/>
      <c r="CH12" s="47"/>
      <c r="CI12" s="47"/>
    </row>
    <row r="13" spans="1:87" x14ac:dyDescent="0.3"/>
    <row r="14" spans="1:87" x14ac:dyDescent="0.3"/>
    <row r="15" spans="1:87" x14ac:dyDescent="0.3"/>
    <row r="16" spans="1:87" x14ac:dyDescent="0.3"/>
  </sheetData>
  <sheetProtection algorithmName="SHA-512" hashValue="YvMjPqQiSpX5j3e4pT7MJMAVTGpD7lrHXtoSA0+sOim5zD1NU6Q4T9uZz28Dev1W+l4V/Qdz2erM3I6xJF/Lrw==" saltValue="ZSXXFgbzmGT9xsnLBNqIiw=="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7"/>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activeCell="A16" sqref="A16:XFD17"/>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5" t="s">
        <v>2</v>
      </c>
      <c r="C3" s="76"/>
      <c r="D3" s="77"/>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5" t="s">
        <v>357</v>
      </c>
      <c r="C4" s="76"/>
      <c r="D4" s="77"/>
      <c r="E4" s="51" t="str">
        <f>'Cover sheet'!C6</f>
        <v>Colne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82" t="s">
        <v>68</v>
      </c>
      <c r="H5" s="82"/>
      <c r="I5" s="82"/>
      <c r="J5" s="82"/>
      <c r="K5" s="82"/>
      <c r="L5" s="82"/>
      <c r="M5" s="82"/>
      <c r="N5" s="82"/>
      <c r="O5" s="82"/>
      <c r="P5" s="82"/>
      <c r="Q5" s="82"/>
      <c r="R5" s="82"/>
      <c r="S5" s="82"/>
      <c r="T5" s="82"/>
      <c r="U5" s="82"/>
      <c r="V5" s="82"/>
      <c r="W5" s="82"/>
      <c r="X5" s="82"/>
      <c r="Y5" s="82"/>
      <c r="Z5" s="82"/>
      <c r="AA5" s="82"/>
      <c r="AB5" s="82"/>
      <c r="AC5" s="82"/>
      <c r="AD5" s="82"/>
      <c r="AE5" s="82"/>
      <c r="AF5" s="83" t="s">
        <v>69</v>
      </c>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4.5" customHeight="1" x14ac:dyDescent="0.3">
      <c r="B7" s="37" t="s">
        <v>170</v>
      </c>
      <c r="C7" s="38" t="s">
        <v>171</v>
      </c>
      <c r="D7" s="38" t="s">
        <v>54</v>
      </c>
      <c r="E7" s="37" t="s">
        <v>172</v>
      </c>
      <c r="F7" s="48"/>
      <c r="G7" s="40">
        <v>18.092293985836324</v>
      </c>
      <c r="H7" s="40">
        <v>18.079180054123629</v>
      </c>
      <c r="I7" s="40">
        <v>18.0648058344307</v>
      </c>
      <c r="J7" s="40">
        <v>18.050667182109855</v>
      </c>
      <c r="K7" s="40">
        <v>18.036444766804838</v>
      </c>
      <c r="L7" s="40">
        <v>18.02379776429305</v>
      </c>
      <c r="M7" s="40">
        <v>18.012597478482462</v>
      </c>
      <c r="N7" s="40">
        <v>18.000416921809013</v>
      </c>
      <c r="O7" s="40">
        <v>17.98832786985048</v>
      </c>
      <c r="P7" s="40">
        <v>17.977258869893184</v>
      </c>
      <c r="Q7" s="40">
        <v>17.968419892220766</v>
      </c>
      <c r="R7" s="40">
        <v>17.960931664285614</v>
      </c>
      <c r="S7" s="40">
        <v>17.958797598623292</v>
      </c>
      <c r="T7" s="40">
        <v>17.955892977467521</v>
      </c>
      <c r="U7" s="40">
        <v>17.955236904357228</v>
      </c>
      <c r="V7" s="40">
        <v>17.955966508911978</v>
      </c>
      <c r="W7" s="40">
        <v>17.95773644440888</v>
      </c>
      <c r="X7" s="40">
        <v>17.961405819802682</v>
      </c>
      <c r="Y7" s="40">
        <v>17.967376591031439</v>
      </c>
      <c r="Z7" s="40">
        <v>17.975625926334761</v>
      </c>
      <c r="AA7" s="40">
        <v>17.985780580063153</v>
      </c>
      <c r="AB7" s="40">
        <v>17.998406138018733</v>
      </c>
      <c r="AC7" s="40">
        <v>18.013358553323755</v>
      </c>
      <c r="AD7" s="40">
        <v>18.030675111744596</v>
      </c>
      <c r="AE7" s="40">
        <v>18.050323899499425</v>
      </c>
      <c r="AF7" s="42">
        <v>18.024735721434755</v>
      </c>
      <c r="AG7" s="42">
        <v>18.034906526555179</v>
      </c>
      <c r="AH7" s="42">
        <v>18.044968142921629</v>
      </c>
      <c r="AI7" s="42">
        <v>18.055253774099434</v>
      </c>
      <c r="AJ7" s="42">
        <v>18.065349952709951</v>
      </c>
      <c r="AK7" s="42">
        <v>18.075193344352137</v>
      </c>
      <c r="AL7" s="42">
        <v>18.084633679788155</v>
      </c>
      <c r="AM7" s="42">
        <v>18.093471517979758</v>
      </c>
      <c r="AN7" s="42">
        <v>18.101634567075372</v>
      </c>
      <c r="AO7" s="42">
        <v>18.109167819895124</v>
      </c>
      <c r="AP7" s="42">
        <v>18.116209604628953</v>
      </c>
      <c r="AQ7" s="42">
        <v>18.122957802746104</v>
      </c>
      <c r="AR7" s="42">
        <v>18.129823114756849</v>
      </c>
      <c r="AS7" s="42">
        <v>18.137381424884776</v>
      </c>
      <c r="AT7" s="42">
        <v>18.146431358750206</v>
      </c>
      <c r="AU7" s="42">
        <v>18.158027088812236</v>
      </c>
      <c r="AV7" s="42">
        <v>18.165826238273176</v>
      </c>
      <c r="AW7" s="42">
        <v>18.173543537922885</v>
      </c>
      <c r="AX7" s="42">
        <v>18.181207244556088</v>
      </c>
      <c r="AY7" s="42">
        <v>18.188906316244047</v>
      </c>
      <c r="AZ7" s="42">
        <v>18.19669442252507</v>
      </c>
      <c r="BA7" s="42">
        <v>18.204622867312597</v>
      </c>
      <c r="BB7" s="42">
        <v>18.212722539928173</v>
      </c>
      <c r="BC7" s="42">
        <v>18.220984750828695</v>
      </c>
      <c r="BD7" s="42">
        <v>18.229364682433925</v>
      </c>
      <c r="BE7" s="42">
        <v>18.237788926721283</v>
      </c>
      <c r="BF7" s="42">
        <v>18.246165538560113</v>
      </c>
      <c r="BG7" s="42">
        <v>18.254394784048472</v>
      </c>
      <c r="BH7" s="42">
        <v>18.262409800683653</v>
      </c>
      <c r="BI7" s="42">
        <v>18.270226690938681</v>
      </c>
      <c r="BJ7" s="42">
        <v>18.278021073340916</v>
      </c>
      <c r="BK7" s="42">
        <v>18.286234352140792</v>
      </c>
      <c r="BL7" s="42">
        <v>18.29447215849919</v>
      </c>
      <c r="BM7" s="42">
        <v>18.302715948957388</v>
      </c>
      <c r="BN7" s="42">
        <v>18.310943770690482</v>
      </c>
      <c r="BO7" s="42"/>
      <c r="BP7" s="42"/>
      <c r="BQ7" s="42"/>
      <c r="BR7" s="42"/>
      <c r="BS7" s="42"/>
      <c r="BT7" s="42"/>
      <c r="BU7" s="42"/>
      <c r="BV7" s="42"/>
      <c r="BW7" s="42"/>
      <c r="BX7" s="42"/>
      <c r="BY7" s="42"/>
      <c r="BZ7" s="42"/>
      <c r="CA7" s="42"/>
      <c r="CB7" s="42"/>
      <c r="CC7" s="42"/>
      <c r="CD7" s="42"/>
      <c r="CE7" s="42"/>
      <c r="CF7" s="42"/>
      <c r="CG7" s="42"/>
      <c r="CH7" s="42"/>
      <c r="CI7" s="43"/>
    </row>
    <row r="8" spans="1:87" ht="129.5" customHeight="1" x14ac:dyDescent="0.3">
      <c r="B8" s="31" t="s">
        <v>173</v>
      </c>
      <c r="C8" s="32" t="s">
        <v>174</v>
      </c>
      <c r="D8" s="32" t="s">
        <v>54</v>
      </c>
      <c r="E8" s="31" t="s">
        <v>175</v>
      </c>
      <c r="F8" s="48"/>
      <c r="G8" s="40">
        <v>1.2286134765845294</v>
      </c>
      <c r="H8" s="40">
        <v>1.2299742884069709</v>
      </c>
      <c r="I8" s="40">
        <v>1.231298329168572</v>
      </c>
      <c r="J8" s="40">
        <v>1.2325865924754233</v>
      </c>
      <c r="K8" s="40">
        <v>1.2338400450849738</v>
      </c>
      <c r="L8" s="40">
        <v>1.2350596276315171</v>
      </c>
      <c r="M8" s="40">
        <v>1.2362462553320788</v>
      </c>
      <c r="N8" s="40">
        <v>1.2374008186732242</v>
      </c>
      <c r="O8" s="40">
        <v>1.2385241840793126</v>
      </c>
      <c r="P8" s="40">
        <v>1.2396171945626908</v>
      </c>
      <c r="Q8" s="40">
        <v>1.2406806703563191</v>
      </c>
      <c r="R8" s="40">
        <v>1.241715409529303</v>
      </c>
      <c r="S8" s="40">
        <v>1.2427221885857915</v>
      </c>
      <c r="T8" s="40">
        <v>1.2437017630476928</v>
      </c>
      <c r="U8" s="40">
        <v>1.244654868021644</v>
      </c>
      <c r="V8" s="40">
        <v>1.2455822187506609</v>
      </c>
      <c r="W8" s="40">
        <v>1.2464845111508813</v>
      </c>
      <c r="X8" s="40">
        <v>1.2473624223338036</v>
      </c>
      <c r="Y8" s="40">
        <v>1.2482166111144164</v>
      </c>
      <c r="Z8" s="40">
        <v>1.2490477185055942</v>
      </c>
      <c r="AA8" s="40">
        <v>1.2498563681991375</v>
      </c>
      <c r="AB8" s="40">
        <v>1.2506431670338114</v>
      </c>
      <c r="AC8" s="40">
        <v>1.2514087054507392</v>
      </c>
      <c r="AD8" s="40">
        <v>1.2521535579364893</v>
      </c>
      <c r="AE8" s="40">
        <v>1.2528782834541907</v>
      </c>
      <c r="AF8" s="42">
        <v>1.2540970780143166</v>
      </c>
      <c r="AG8" s="42">
        <v>1.2549062607766677</v>
      </c>
      <c r="AH8" s="42">
        <v>1.2557154288753289</v>
      </c>
      <c r="AI8" s="42">
        <v>1.2565264959928542</v>
      </c>
      <c r="AJ8" s="42">
        <v>1.2573412100082311</v>
      </c>
      <c r="AK8" s="42">
        <v>1.2581610723869625</v>
      </c>
      <c r="AL8" s="42">
        <v>1.258987240318437</v>
      </c>
      <c r="AM8" s="42">
        <v>1.259820409316351</v>
      </c>
      <c r="AN8" s="42">
        <v>1.2606606738813944</v>
      </c>
      <c r="AO8" s="42">
        <v>1.2615073637430472</v>
      </c>
      <c r="AP8" s="42">
        <v>1.2623588531616079</v>
      </c>
      <c r="AQ8" s="42">
        <v>1.2632123407972888</v>
      </c>
      <c r="AR8" s="42">
        <v>1.2640635977577419</v>
      </c>
      <c r="AS8" s="42">
        <v>1.2649066816390524</v>
      </c>
      <c r="AT8" s="42">
        <v>1.2657336147014435</v>
      </c>
      <c r="AU8" s="42">
        <v>1.2665340247965982</v>
      </c>
      <c r="AV8" s="42">
        <v>1.2673779110483692</v>
      </c>
      <c r="AW8" s="42">
        <v>1.2682225028397853</v>
      </c>
      <c r="AX8" s="42">
        <v>1.2690669944123611</v>
      </c>
      <c r="AY8" s="42">
        <v>1.2699106543957623</v>
      </c>
      <c r="AZ8" s="42">
        <v>1.2707528964985746</v>
      </c>
      <c r="BA8" s="42">
        <v>1.2715933491361926</v>
      </c>
      <c r="BB8" s="42">
        <v>1.2724319165962246</v>
      </c>
      <c r="BC8" s="42">
        <v>1.2732688215361823</v>
      </c>
      <c r="BD8" s="42">
        <v>1.2741046151817104</v>
      </c>
      <c r="BE8" s="42">
        <v>1.2749401374630343</v>
      </c>
      <c r="BF8" s="42">
        <v>1.2757764044079452</v>
      </c>
      <c r="BG8" s="42">
        <v>1.2766143943181871</v>
      </c>
      <c r="BH8" s="42">
        <v>1.2774546975139767</v>
      </c>
      <c r="BI8" s="42">
        <v>1.2782969866696048</v>
      </c>
      <c r="BJ8" s="42">
        <v>1.2791392559280279</v>
      </c>
      <c r="BK8" s="42">
        <v>1.2799767670431079</v>
      </c>
      <c r="BL8" s="42">
        <v>1.2808140941973125</v>
      </c>
      <c r="BM8" s="42">
        <v>1.2816514847113989</v>
      </c>
      <c r="BN8" s="42">
        <v>1.2824891468164916</v>
      </c>
      <c r="BO8" s="42"/>
      <c r="BP8" s="42"/>
      <c r="BQ8" s="42"/>
      <c r="BR8" s="42"/>
      <c r="BS8" s="42"/>
      <c r="BT8" s="42"/>
      <c r="BU8" s="42"/>
      <c r="BV8" s="42"/>
      <c r="BW8" s="42"/>
      <c r="BX8" s="42"/>
      <c r="BY8" s="42"/>
      <c r="BZ8" s="42"/>
      <c r="CA8" s="42"/>
      <c r="CB8" s="42"/>
      <c r="CC8" s="42"/>
      <c r="CD8" s="42"/>
      <c r="CE8" s="42"/>
      <c r="CF8" s="42"/>
      <c r="CG8" s="42"/>
      <c r="CH8" s="42"/>
      <c r="CI8" s="47"/>
    </row>
    <row r="9" spans="1:87" ht="129.5" customHeight="1" x14ac:dyDescent="0.3">
      <c r="B9" s="31" t="s">
        <v>176</v>
      </c>
      <c r="C9" s="32" t="s">
        <v>177</v>
      </c>
      <c r="D9" s="32" t="s">
        <v>54</v>
      </c>
      <c r="E9" s="31" t="s">
        <v>178</v>
      </c>
      <c r="F9" s="48"/>
      <c r="G9" s="40">
        <v>54.095504820237615</v>
      </c>
      <c r="H9" s="40">
        <v>60.830497877369751</v>
      </c>
      <c r="I9" s="40">
        <v>61.046493955890064</v>
      </c>
      <c r="J9" s="40">
        <v>61.154904286562996</v>
      </c>
      <c r="K9" s="40">
        <v>61.228743100219269</v>
      </c>
      <c r="L9" s="40">
        <v>61.319152262671437</v>
      </c>
      <c r="M9" s="40">
        <v>61.415339883717969</v>
      </c>
      <c r="N9" s="40">
        <v>61.680567156327747</v>
      </c>
      <c r="O9" s="40">
        <v>61.898080615589826</v>
      </c>
      <c r="P9" s="40">
        <v>62.121654959766119</v>
      </c>
      <c r="Q9" s="40">
        <v>62.352605773440963</v>
      </c>
      <c r="R9" s="40">
        <v>62.583426414538437</v>
      </c>
      <c r="S9" s="40">
        <v>62.904564181474392</v>
      </c>
      <c r="T9" s="40">
        <v>63.142483922205344</v>
      </c>
      <c r="U9" s="40">
        <v>63.399144958469535</v>
      </c>
      <c r="V9" s="40">
        <v>63.644037999448628</v>
      </c>
      <c r="W9" s="40">
        <v>63.889433746218863</v>
      </c>
      <c r="X9" s="40">
        <v>64.130751322130777</v>
      </c>
      <c r="Y9" s="40">
        <v>64.382029599191569</v>
      </c>
      <c r="Z9" s="40">
        <v>64.6366034734138</v>
      </c>
      <c r="AA9" s="40">
        <v>64.950942422502507</v>
      </c>
      <c r="AB9" s="40">
        <v>65.276406524102669</v>
      </c>
      <c r="AC9" s="40">
        <v>65.556535476007625</v>
      </c>
      <c r="AD9" s="40">
        <v>65.84678042156888</v>
      </c>
      <c r="AE9" s="40">
        <v>66.137110151949528</v>
      </c>
      <c r="AF9" s="42">
        <v>66.331723400015662</v>
      </c>
      <c r="AG9" s="42">
        <v>66.605856582767458</v>
      </c>
      <c r="AH9" s="42">
        <v>66.876773833481025</v>
      </c>
      <c r="AI9" s="42">
        <v>67.15700284184426</v>
      </c>
      <c r="AJ9" s="42">
        <v>67.436988220403379</v>
      </c>
      <c r="AK9" s="42">
        <v>67.718490469983706</v>
      </c>
      <c r="AL9" s="42">
        <v>67.999342385269713</v>
      </c>
      <c r="AM9" s="42">
        <v>68.278405956855764</v>
      </c>
      <c r="AN9" s="42">
        <v>68.553530984420405</v>
      </c>
      <c r="AO9" s="42">
        <v>68.824201417486634</v>
      </c>
      <c r="AP9" s="42">
        <v>69.089081601333277</v>
      </c>
      <c r="AQ9" s="42">
        <v>69.355843818037073</v>
      </c>
      <c r="AR9" s="42">
        <v>69.628204265773263</v>
      </c>
      <c r="AS9" s="42">
        <v>69.90199302624498</v>
      </c>
      <c r="AT9" s="42">
        <v>70.179450767654075</v>
      </c>
      <c r="AU9" s="42">
        <v>70.462039788700295</v>
      </c>
      <c r="AV9" s="42">
        <v>70.735999247454274</v>
      </c>
      <c r="AW9" s="42">
        <v>71.009388989882865</v>
      </c>
      <c r="AX9" s="42">
        <v>71.281541380464432</v>
      </c>
      <c r="AY9" s="42">
        <v>71.553563433991357</v>
      </c>
      <c r="AZ9" s="42">
        <v>71.825611709598178</v>
      </c>
      <c r="BA9" s="42">
        <v>72.098166312053678</v>
      </c>
      <c r="BB9" s="42">
        <v>72.371527083173618</v>
      </c>
      <c r="BC9" s="42">
        <v>72.645856525988222</v>
      </c>
      <c r="BD9" s="42">
        <v>72.920938221074124</v>
      </c>
      <c r="BE9" s="42">
        <v>73.196274279967838</v>
      </c>
      <c r="BF9" s="42">
        <v>73.47086902803926</v>
      </c>
      <c r="BG9" s="42">
        <v>73.744530753196983</v>
      </c>
      <c r="BH9" s="42">
        <v>74.017693242982389</v>
      </c>
      <c r="BI9" s="42">
        <v>74.290417439241651</v>
      </c>
      <c r="BJ9" s="42">
        <v>74.563198382634241</v>
      </c>
      <c r="BK9" s="42">
        <v>74.837017228484058</v>
      </c>
      <c r="BL9" s="42">
        <v>75.111033814341738</v>
      </c>
      <c r="BM9" s="42">
        <v>75.385212648601282</v>
      </c>
      <c r="BN9" s="42">
        <v>75.659378754534913</v>
      </c>
      <c r="BO9" s="42"/>
      <c r="BP9" s="42"/>
      <c r="BQ9" s="42"/>
      <c r="BR9" s="42"/>
      <c r="BS9" s="42"/>
      <c r="BT9" s="42"/>
      <c r="BU9" s="42"/>
      <c r="BV9" s="42"/>
      <c r="BW9" s="42"/>
      <c r="BX9" s="42"/>
      <c r="BY9" s="42"/>
      <c r="BZ9" s="42"/>
      <c r="CA9" s="42"/>
      <c r="CB9" s="42"/>
      <c r="CC9" s="42"/>
      <c r="CD9" s="42"/>
      <c r="CE9" s="42"/>
      <c r="CF9" s="42"/>
      <c r="CG9" s="42"/>
      <c r="CH9" s="42"/>
      <c r="CI9" s="47"/>
    </row>
    <row r="10" spans="1:87" ht="133.5" customHeight="1" x14ac:dyDescent="0.3">
      <c r="B10" s="31" t="s">
        <v>179</v>
      </c>
      <c r="C10" s="32" t="s">
        <v>180</v>
      </c>
      <c r="D10" s="32" t="s">
        <v>54</v>
      </c>
      <c r="E10" s="31" t="s">
        <v>181</v>
      </c>
      <c r="F10" s="48"/>
      <c r="G10" s="40">
        <v>17.634934172226792</v>
      </c>
      <c r="H10" s="40">
        <v>9.2757095695091092</v>
      </c>
      <c r="I10" s="40">
        <v>9.1161684159878114</v>
      </c>
      <c r="J10" s="40">
        <v>9.0823860125841946</v>
      </c>
      <c r="K10" s="40">
        <v>9.0497974577926126</v>
      </c>
      <c r="L10" s="40">
        <v>9.0184315598485139</v>
      </c>
      <c r="M10" s="40">
        <v>8.9864624368426806</v>
      </c>
      <c r="N10" s="40">
        <v>8.8990489318206762</v>
      </c>
      <c r="O10" s="40">
        <v>8.8120567779506676</v>
      </c>
      <c r="P10" s="40">
        <v>8.7272042538636452</v>
      </c>
      <c r="Q10" s="40">
        <v>8.6474090402447015</v>
      </c>
      <c r="R10" s="40">
        <v>8.5695836481232437</v>
      </c>
      <c r="S10" s="40">
        <v>8.4928201936904077</v>
      </c>
      <c r="T10" s="40">
        <v>8.4162559742525147</v>
      </c>
      <c r="U10" s="40">
        <v>8.3415353131712706</v>
      </c>
      <c r="V10" s="40">
        <v>8.2669635177638821</v>
      </c>
      <c r="W10" s="40">
        <v>8.1941609234581936</v>
      </c>
      <c r="X10" s="40">
        <v>8.1214656131242275</v>
      </c>
      <c r="Y10" s="40">
        <v>8.0504706851629226</v>
      </c>
      <c r="Z10" s="40">
        <v>7.9803380671890896</v>
      </c>
      <c r="AA10" s="40">
        <v>7.9170761287203968</v>
      </c>
      <c r="AB10" s="40">
        <v>7.8553146465324302</v>
      </c>
      <c r="AC10" s="40">
        <v>7.8576170536003724</v>
      </c>
      <c r="AD10" s="40">
        <v>7.8608984275424021</v>
      </c>
      <c r="AE10" s="40">
        <v>7.8639554922213719</v>
      </c>
      <c r="AF10" s="42">
        <v>7.6724942426881295</v>
      </c>
      <c r="AG10" s="42">
        <v>7.6203818455932311</v>
      </c>
      <c r="AH10" s="42">
        <v>7.5696272161930622</v>
      </c>
      <c r="AI10" s="42">
        <v>7.5200297016407802</v>
      </c>
      <c r="AJ10" s="42">
        <v>7.4711870137035952</v>
      </c>
      <c r="AK10" s="42">
        <v>7.4228284430731701</v>
      </c>
      <c r="AL10" s="42">
        <v>7.3743678190982394</v>
      </c>
      <c r="AM10" s="42">
        <v>7.3253154203573771</v>
      </c>
      <c r="AN10" s="42">
        <v>7.2748353251656432</v>
      </c>
      <c r="AO10" s="42">
        <v>7.2221466027128773</v>
      </c>
      <c r="AP10" s="42">
        <v>7.1662137597435134</v>
      </c>
      <c r="AQ10" s="42">
        <v>7.1067856961676412</v>
      </c>
      <c r="AR10" s="42">
        <v>7.0429638814452353</v>
      </c>
      <c r="AS10" s="42">
        <v>6.9838822282373414</v>
      </c>
      <c r="AT10" s="42">
        <v>6.9328525424928245</v>
      </c>
      <c r="AU10" s="42">
        <v>6.8937674995732028</v>
      </c>
      <c r="AV10" s="42">
        <v>6.8398642319428085</v>
      </c>
      <c r="AW10" s="42">
        <v>6.7853988498846398</v>
      </c>
      <c r="AX10" s="42">
        <v>6.7304924530028263</v>
      </c>
      <c r="AY10" s="42">
        <v>6.6753208012528891</v>
      </c>
      <c r="AZ10" s="42">
        <v>6.6200870523789721</v>
      </c>
      <c r="BA10" s="42">
        <v>6.5650338555828203</v>
      </c>
      <c r="BB10" s="42">
        <v>6.5103892688268292</v>
      </c>
      <c r="BC10" s="42">
        <v>6.4563548028592663</v>
      </c>
      <c r="BD10" s="42">
        <v>6.4030217825034779</v>
      </c>
      <c r="BE10" s="42">
        <v>6.3503212261026025</v>
      </c>
      <c r="BF10" s="42">
        <v>6.2979149606628617</v>
      </c>
      <c r="BG10" s="42">
        <v>6.245223219869052</v>
      </c>
      <c r="BH10" s="42">
        <v>6.191257884922944</v>
      </c>
      <c r="BI10" s="42">
        <v>6.1361287833263702</v>
      </c>
      <c r="BJ10" s="42">
        <v>6.0806830486591501</v>
      </c>
      <c r="BK10" s="42">
        <v>6.0268872661555726</v>
      </c>
      <c r="BL10" s="42">
        <v>5.9732497302513252</v>
      </c>
      <c r="BM10" s="42">
        <v>5.9197185600332674</v>
      </c>
      <c r="BN10" s="42">
        <v>5.866227064537135</v>
      </c>
      <c r="BO10" s="42"/>
      <c r="BP10" s="42"/>
      <c r="BQ10" s="42"/>
      <c r="BR10" s="42"/>
      <c r="BS10" s="42"/>
      <c r="BT10" s="42"/>
      <c r="BU10" s="42"/>
      <c r="BV10" s="42"/>
      <c r="BW10" s="42"/>
      <c r="BX10" s="42"/>
      <c r="BY10" s="42"/>
      <c r="BZ10" s="42"/>
      <c r="CA10" s="42"/>
      <c r="CB10" s="42"/>
      <c r="CC10" s="42"/>
      <c r="CD10" s="42"/>
      <c r="CE10" s="42"/>
      <c r="CF10" s="42"/>
      <c r="CG10" s="42"/>
      <c r="CH10" s="42"/>
      <c r="CI10" s="47"/>
    </row>
    <row r="11" spans="1:87" ht="75" x14ac:dyDescent="0.3">
      <c r="B11" s="31" t="s">
        <v>182</v>
      </c>
      <c r="C11" s="32" t="s">
        <v>183</v>
      </c>
      <c r="D11" s="32" t="s">
        <v>184</v>
      </c>
      <c r="E11" s="31" t="s">
        <v>185</v>
      </c>
      <c r="F11" s="48"/>
      <c r="G11" s="40">
        <v>145</v>
      </c>
      <c r="H11" s="40">
        <v>144.69999999999999</v>
      </c>
      <c r="I11" s="40">
        <v>144</v>
      </c>
      <c r="J11" s="40">
        <v>143.4</v>
      </c>
      <c r="K11" s="40">
        <v>142.80000000000001</v>
      </c>
      <c r="L11" s="40">
        <v>142.19999999999999</v>
      </c>
      <c r="M11" s="40">
        <v>141.69999999999999</v>
      </c>
      <c r="N11" s="40">
        <v>141.80000000000001</v>
      </c>
      <c r="O11" s="40">
        <v>141.80000000000001</v>
      </c>
      <c r="P11" s="40">
        <v>141.80000000000001</v>
      </c>
      <c r="Q11" s="40">
        <v>141.9</v>
      </c>
      <c r="R11" s="40">
        <v>142</v>
      </c>
      <c r="S11" s="40">
        <v>142.1</v>
      </c>
      <c r="T11" s="40">
        <v>142.19999999999999</v>
      </c>
      <c r="U11" s="40">
        <v>142.30000000000001</v>
      </c>
      <c r="V11" s="40">
        <v>142.4</v>
      </c>
      <c r="W11" s="40">
        <v>142.5</v>
      </c>
      <c r="X11" s="40">
        <v>142.6</v>
      </c>
      <c r="Y11" s="40">
        <v>142.80000000000001</v>
      </c>
      <c r="Z11" s="40">
        <v>142.9</v>
      </c>
      <c r="AA11" s="40">
        <v>143.19999999999999</v>
      </c>
      <c r="AB11" s="40">
        <v>143.5</v>
      </c>
      <c r="AC11" s="40">
        <v>143.69999999999999</v>
      </c>
      <c r="AD11" s="40">
        <v>144</v>
      </c>
      <c r="AE11" s="40">
        <v>144.30000000000001</v>
      </c>
      <c r="AF11" s="42">
        <v>144.1</v>
      </c>
      <c r="AG11" s="42">
        <v>144.30000000000001</v>
      </c>
      <c r="AH11" s="42">
        <v>144.5</v>
      </c>
      <c r="AI11" s="42">
        <v>144.69999999999999</v>
      </c>
      <c r="AJ11" s="42">
        <v>144.9</v>
      </c>
      <c r="AK11" s="42">
        <v>145</v>
      </c>
      <c r="AL11" s="42">
        <v>145.19999999999999</v>
      </c>
      <c r="AM11" s="42">
        <v>145.4</v>
      </c>
      <c r="AN11" s="42">
        <v>145.6</v>
      </c>
      <c r="AO11" s="42">
        <v>145.69999999999999</v>
      </c>
      <c r="AP11" s="42">
        <v>145.9</v>
      </c>
      <c r="AQ11" s="42">
        <v>146</v>
      </c>
      <c r="AR11" s="42">
        <v>146.19999999999999</v>
      </c>
      <c r="AS11" s="42">
        <v>146.30000000000001</v>
      </c>
      <c r="AT11" s="42">
        <v>146.5</v>
      </c>
      <c r="AU11" s="42">
        <v>146.69999999999999</v>
      </c>
      <c r="AV11" s="42">
        <v>146.9</v>
      </c>
      <c r="AW11" s="42">
        <v>147</v>
      </c>
      <c r="AX11" s="42">
        <v>147.19999999999999</v>
      </c>
      <c r="AY11" s="42">
        <v>147.30000000000001</v>
      </c>
      <c r="AZ11" s="42">
        <v>147.5</v>
      </c>
      <c r="BA11" s="42">
        <v>147.6</v>
      </c>
      <c r="BB11" s="42">
        <v>147.80000000000001</v>
      </c>
      <c r="BC11" s="42">
        <v>147.9</v>
      </c>
      <c r="BD11" s="42">
        <v>148.1</v>
      </c>
      <c r="BE11" s="42">
        <v>148.19999999999999</v>
      </c>
      <c r="BF11" s="42">
        <v>148.4</v>
      </c>
      <c r="BG11" s="42">
        <v>148.5</v>
      </c>
      <c r="BH11" s="42">
        <v>148.69999999999999</v>
      </c>
      <c r="BI11" s="42">
        <v>148.80000000000001</v>
      </c>
      <c r="BJ11" s="42">
        <v>149</v>
      </c>
      <c r="BK11" s="42">
        <v>149.1</v>
      </c>
      <c r="BL11" s="42">
        <v>149.30000000000001</v>
      </c>
      <c r="BM11" s="42">
        <v>149.4</v>
      </c>
      <c r="BN11" s="42">
        <v>149.6</v>
      </c>
      <c r="BO11" s="42"/>
      <c r="BP11" s="42"/>
      <c r="BQ11" s="42"/>
      <c r="BR11" s="42"/>
      <c r="BS11" s="42"/>
      <c r="BT11" s="42"/>
      <c r="BU11" s="42"/>
      <c r="BV11" s="42"/>
      <c r="BW11" s="42"/>
      <c r="BX11" s="42"/>
      <c r="BY11" s="42"/>
      <c r="BZ11" s="42"/>
      <c r="CA11" s="42"/>
      <c r="CB11" s="42"/>
      <c r="CC11" s="42"/>
      <c r="CD11" s="42"/>
      <c r="CE11" s="42"/>
      <c r="CF11" s="42"/>
      <c r="CG11" s="42"/>
      <c r="CH11" s="42"/>
      <c r="CI11" s="47"/>
    </row>
    <row r="12" spans="1:87" ht="87.5" x14ac:dyDescent="0.3">
      <c r="B12" s="31" t="s">
        <v>186</v>
      </c>
      <c r="C12" s="32" t="s">
        <v>187</v>
      </c>
      <c r="D12" s="32" t="s">
        <v>184</v>
      </c>
      <c r="E12" s="31" t="s">
        <v>188</v>
      </c>
      <c r="F12" s="48"/>
      <c r="G12" s="40">
        <v>191.1</v>
      </c>
      <c r="H12" s="40">
        <v>193.2</v>
      </c>
      <c r="I12" s="40">
        <v>194.2</v>
      </c>
      <c r="J12" s="40">
        <v>195.1</v>
      </c>
      <c r="K12" s="40">
        <v>196.1</v>
      </c>
      <c r="L12" s="40">
        <v>197.1</v>
      </c>
      <c r="M12" s="40">
        <v>198.1</v>
      </c>
      <c r="N12" s="40">
        <v>197.8</v>
      </c>
      <c r="O12" s="40">
        <v>197.6</v>
      </c>
      <c r="P12" s="40">
        <v>197.4</v>
      </c>
      <c r="Q12" s="40">
        <v>197.3</v>
      </c>
      <c r="R12" s="40">
        <v>197.2</v>
      </c>
      <c r="S12" s="40">
        <v>197.1</v>
      </c>
      <c r="T12" s="40">
        <v>197</v>
      </c>
      <c r="U12" s="40">
        <v>197</v>
      </c>
      <c r="V12" s="40">
        <v>196.9</v>
      </c>
      <c r="W12" s="40">
        <v>196.9</v>
      </c>
      <c r="X12" s="40">
        <v>196.8</v>
      </c>
      <c r="Y12" s="40">
        <v>196.8</v>
      </c>
      <c r="Z12" s="40">
        <v>196.8</v>
      </c>
      <c r="AA12" s="40">
        <v>196.9</v>
      </c>
      <c r="AB12" s="40">
        <v>197.1</v>
      </c>
      <c r="AC12" s="40">
        <v>197.2</v>
      </c>
      <c r="AD12" s="40">
        <v>197.4</v>
      </c>
      <c r="AE12" s="40">
        <v>197.6</v>
      </c>
      <c r="AF12" s="42">
        <v>197.2</v>
      </c>
      <c r="AG12" s="42">
        <v>197.4</v>
      </c>
      <c r="AH12" s="42">
        <v>197.7</v>
      </c>
      <c r="AI12" s="42">
        <v>198</v>
      </c>
      <c r="AJ12" s="42">
        <v>198.4</v>
      </c>
      <c r="AK12" s="42">
        <v>198.7</v>
      </c>
      <c r="AL12" s="42">
        <v>199.1</v>
      </c>
      <c r="AM12" s="42">
        <v>199.5</v>
      </c>
      <c r="AN12" s="42">
        <v>199.8</v>
      </c>
      <c r="AO12" s="42">
        <v>200.1</v>
      </c>
      <c r="AP12" s="42">
        <v>200.3</v>
      </c>
      <c r="AQ12" s="42">
        <v>200.4</v>
      </c>
      <c r="AR12" s="42">
        <v>200.3</v>
      </c>
      <c r="AS12" s="42">
        <v>200.4</v>
      </c>
      <c r="AT12" s="42">
        <v>200.8</v>
      </c>
      <c r="AU12" s="42">
        <v>201.5</v>
      </c>
      <c r="AV12" s="42">
        <v>201.7</v>
      </c>
      <c r="AW12" s="42">
        <v>202</v>
      </c>
      <c r="AX12" s="42">
        <v>202.3</v>
      </c>
      <c r="AY12" s="42">
        <v>202.5</v>
      </c>
      <c r="AZ12" s="42">
        <v>202.8</v>
      </c>
      <c r="BA12" s="42">
        <v>203</v>
      </c>
      <c r="BB12" s="42">
        <v>203.3</v>
      </c>
      <c r="BC12" s="42">
        <v>203.6</v>
      </c>
      <c r="BD12" s="42">
        <v>203.9</v>
      </c>
      <c r="BE12" s="42">
        <v>204.3</v>
      </c>
      <c r="BF12" s="42">
        <v>204.7</v>
      </c>
      <c r="BG12" s="42">
        <v>205</v>
      </c>
      <c r="BH12" s="42">
        <v>205.4</v>
      </c>
      <c r="BI12" s="42">
        <v>205.7</v>
      </c>
      <c r="BJ12" s="42">
        <v>206</v>
      </c>
      <c r="BK12" s="42">
        <v>206.4</v>
      </c>
      <c r="BL12" s="42">
        <v>206.8</v>
      </c>
      <c r="BM12" s="42">
        <v>207.1</v>
      </c>
      <c r="BN12" s="42">
        <v>207.5</v>
      </c>
      <c r="BO12" s="42"/>
      <c r="BP12" s="42"/>
      <c r="BQ12" s="42"/>
      <c r="BR12" s="42"/>
      <c r="BS12" s="42"/>
      <c r="BT12" s="42"/>
      <c r="BU12" s="42"/>
      <c r="BV12" s="42"/>
      <c r="BW12" s="42"/>
      <c r="BX12" s="42"/>
      <c r="BY12" s="42"/>
      <c r="BZ12" s="42"/>
      <c r="CA12" s="42"/>
      <c r="CB12" s="42"/>
      <c r="CC12" s="42"/>
      <c r="CD12" s="42"/>
      <c r="CE12" s="42"/>
      <c r="CF12" s="42"/>
      <c r="CG12" s="42"/>
      <c r="CH12" s="42"/>
      <c r="CI12" s="47"/>
    </row>
    <row r="13" spans="1:87" ht="75" x14ac:dyDescent="0.3">
      <c r="B13" s="31" t="s">
        <v>189</v>
      </c>
      <c r="C13" s="32" t="s">
        <v>190</v>
      </c>
      <c r="D13" s="32" t="s">
        <v>184</v>
      </c>
      <c r="E13" s="31" t="s">
        <v>191</v>
      </c>
      <c r="F13" s="48"/>
      <c r="G13" s="40">
        <v>154.16843461568484</v>
      </c>
      <c r="H13" s="40">
        <v>149.7193583693597</v>
      </c>
      <c r="I13" s="40">
        <v>149.04450116154854</v>
      </c>
      <c r="J13" s="40">
        <v>148.49374872225437</v>
      </c>
      <c r="K13" s="40">
        <v>147.97022743949304</v>
      </c>
      <c r="L13" s="40">
        <v>147.50296466739758</v>
      </c>
      <c r="M13" s="40">
        <v>147.0707391787347</v>
      </c>
      <c r="N13" s="40">
        <v>147.00882443947347</v>
      </c>
      <c r="O13" s="40">
        <v>146.93045096782717</v>
      </c>
      <c r="P13" s="40">
        <v>146.90879907552485</v>
      </c>
      <c r="Q13" s="40">
        <v>146.89809612361199</v>
      </c>
      <c r="R13" s="40">
        <v>146.91619267288624</v>
      </c>
      <c r="S13" s="40">
        <v>146.96914921620089</v>
      </c>
      <c r="T13" s="40">
        <v>146.97153316524341</v>
      </c>
      <c r="U13" s="40">
        <v>147.00249017255578</v>
      </c>
      <c r="V13" s="40">
        <v>147.03464495389699</v>
      </c>
      <c r="W13" s="40">
        <v>147.1120588486101</v>
      </c>
      <c r="X13" s="40">
        <v>147.18464350812658</v>
      </c>
      <c r="Y13" s="40">
        <v>147.26732857917142</v>
      </c>
      <c r="Z13" s="40">
        <v>147.34662085844144</v>
      </c>
      <c r="AA13" s="40">
        <v>147.56615606932476</v>
      </c>
      <c r="AB13" s="40">
        <v>147.7922216675656</v>
      </c>
      <c r="AC13" s="40">
        <v>148.0442552880917</v>
      </c>
      <c r="AD13" s="40">
        <v>148.30609131937877</v>
      </c>
      <c r="AE13" s="40">
        <v>148.55752635402547</v>
      </c>
      <c r="AF13" s="42">
        <v>148.2784257613057</v>
      </c>
      <c r="AG13" s="42">
        <v>148.41670588697554</v>
      </c>
      <c r="AH13" s="42">
        <v>148.55070930643907</v>
      </c>
      <c r="AI13" s="42">
        <v>148.70500929171706</v>
      </c>
      <c r="AJ13" s="42">
        <v>148.85969291776172</v>
      </c>
      <c r="AK13" s="42">
        <v>149.01771233546776</v>
      </c>
      <c r="AL13" s="42">
        <v>149.17359786579948</v>
      </c>
      <c r="AM13" s="42">
        <v>149.32414762889584</v>
      </c>
      <c r="AN13" s="42">
        <v>149.46350827732181</v>
      </c>
      <c r="AO13" s="42">
        <v>149.58919661768979</v>
      </c>
      <c r="AP13" s="42">
        <v>149.69664086384222</v>
      </c>
      <c r="AQ13" s="42">
        <v>149.8004906451624</v>
      </c>
      <c r="AR13" s="42">
        <v>149.90627675718491</v>
      </c>
      <c r="AS13" s="42">
        <v>150.02367351563518</v>
      </c>
      <c r="AT13" s="42">
        <v>150.16342351607358</v>
      </c>
      <c r="AU13" s="42">
        <v>150.33579943328368</v>
      </c>
      <c r="AV13" s="42">
        <v>150.46200793201012</v>
      </c>
      <c r="AW13" s="42">
        <v>150.58552186498022</v>
      </c>
      <c r="AX13" s="42">
        <v>150.70530152172086</v>
      </c>
      <c r="AY13" s="42">
        <v>150.82384233503564</v>
      </c>
      <c r="AZ13" s="42">
        <v>150.94184382903509</v>
      </c>
      <c r="BA13" s="42">
        <v>151.06069714578848</v>
      </c>
      <c r="BB13" s="42">
        <v>151.18140898428103</v>
      </c>
      <c r="BC13" s="42">
        <v>151.30466462604153</v>
      </c>
      <c r="BD13" s="42">
        <v>151.43021024528716</v>
      </c>
      <c r="BE13" s="42">
        <v>151.55695231321491</v>
      </c>
      <c r="BF13" s="42">
        <v>151.68234744873894</v>
      </c>
      <c r="BG13" s="42">
        <v>151.80493944223571</v>
      </c>
      <c r="BH13" s="42">
        <v>151.92369475630255</v>
      </c>
      <c r="BI13" s="42">
        <v>152.03895864619173</v>
      </c>
      <c r="BJ13" s="42">
        <v>152.1532838064854</v>
      </c>
      <c r="BK13" s="42">
        <v>152.2722265000173</v>
      </c>
      <c r="BL13" s="42">
        <v>152.39137732875841</v>
      </c>
      <c r="BM13" s="42">
        <v>152.51057119317443</v>
      </c>
      <c r="BN13" s="42">
        <v>152.62935540237606</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12.5" x14ac:dyDescent="0.3">
      <c r="B14" s="31" t="s">
        <v>192</v>
      </c>
      <c r="C14" s="32" t="s">
        <v>193</v>
      </c>
      <c r="D14" s="32" t="s">
        <v>54</v>
      </c>
      <c r="E14" s="31" t="s">
        <v>194</v>
      </c>
      <c r="F14" s="48"/>
      <c r="G14" s="40">
        <v>28.038019403155001</v>
      </c>
      <c r="H14" s="40">
        <v>28.038019403155001</v>
      </c>
      <c r="I14" s="40">
        <v>28.038019403155001</v>
      </c>
      <c r="J14" s="40">
        <v>28.038019403155001</v>
      </c>
      <c r="K14" s="40">
        <v>28.038019403155005</v>
      </c>
      <c r="L14" s="40">
        <v>28.038019403155005</v>
      </c>
      <c r="M14" s="40">
        <v>28.038019403155001</v>
      </c>
      <c r="N14" s="40">
        <v>28.038019403154998</v>
      </c>
      <c r="O14" s="40">
        <v>28.038019403154998</v>
      </c>
      <c r="P14" s="40">
        <v>28.038019403155001</v>
      </c>
      <c r="Q14" s="40">
        <v>28.038019403155001</v>
      </c>
      <c r="R14" s="40">
        <v>28.038019403155001</v>
      </c>
      <c r="S14" s="40">
        <v>28.038019403154998</v>
      </c>
      <c r="T14" s="40">
        <v>28.038019403155005</v>
      </c>
      <c r="U14" s="40">
        <v>28.038019403155001</v>
      </c>
      <c r="V14" s="40">
        <v>28.038019403155001</v>
      </c>
      <c r="W14" s="40">
        <v>28.038019403155001</v>
      </c>
      <c r="X14" s="40">
        <v>28.038019403155001</v>
      </c>
      <c r="Y14" s="40">
        <v>28.038019403154998</v>
      </c>
      <c r="Z14" s="40">
        <v>28.038019403155005</v>
      </c>
      <c r="AA14" s="40">
        <v>28.038019403155001</v>
      </c>
      <c r="AB14" s="40">
        <v>28.038019403155001</v>
      </c>
      <c r="AC14" s="40">
        <v>28.038019403155001</v>
      </c>
      <c r="AD14" s="40">
        <v>28.038019403155001</v>
      </c>
      <c r="AE14" s="40">
        <v>28.038019403155005</v>
      </c>
      <c r="AF14" s="42">
        <v>28.038019403155001</v>
      </c>
      <c r="AG14" s="42">
        <v>28.038019403155001</v>
      </c>
      <c r="AH14" s="42">
        <v>28.038019403155001</v>
      </c>
      <c r="AI14" s="42">
        <v>28.038019403155001</v>
      </c>
      <c r="AJ14" s="42">
        <v>28.038019403154998</v>
      </c>
      <c r="AK14" s="42">
        <v>28.038019403155001</v>
      </c>
      <c r="AL14" s="42">
        <v>28.038019403155001</v>
      </c>
      <c r="AM14" s="42">
        <v>28.038019403155001</v>
      </c>
      <c r="AN14" s="42">
        <v>28.038019403155001</v>
      </c>
      <c r="AO14" s="42">
        <v>28.038019403155001</v>
      </c>
      <c r="AP14" s="42">
        <v>28.038019403155001</v>
      </c>
      <c r="AQ14" s="42">
        <v>28.038019403155005</v>
      </c>
      <c r="AR14" s="42">
        <v>28.038019403155001</v>
      </c>
      <c r="AS14" s="42">
        <v>28.038019403155005</v>
      </c>
      <c r="AT14" s="42">
        <v>28.038019403155001</v>
      </c>
      <c r="AU14" s="42">
        <v>28.038019403154998</v>
      </c>
      <c r="AV14" s="42">
        <v>28.038019403155001</v>
      </c>
      <c r="AW14" s="42">
        <v>28.038019403155001</v>
      </c>
      <c r="AX14" s="42">
        <v>28.038019403155001</v>
      </c>
      <c r="AY14" s="42">
        <v>28.038019403155005</v>
      </c>
      <c r="AZ14" s="42">
        <v>28.038019403154998</v>
      </c>
      <c r="BA14" s="42">
        <v>28.038019403155001</v>
      </c>
      <c r="BB14" s="42">
        <v>28.038019403155001</v>
      </c>
      <c r="BC14" s="42">
        <v>28.038019403155001</v>
      </c>
      <c r="BD14" s="42">
        <v>28.038019403155001</v>
      </c>
      <c r="BE14" s="42">
        <v>28.038019403155001</v>
      </c>
      <c r="BF14" s="42">
        <v>28.038019403155001</v>
      </c>
      <c r="BG14" s="42">
        <v>28.038019403155001</v>
      </c>
      <c r="BH14" s="42">
        <v>28.038019403155001</v>
      </c>
      <c r="BI14" s="42">
        <v>28.038019403155001</v>
      </c>
      <c r="BJ14" s="42">
        <v>28.038019403155001</v>
      </c>
      <c r="BK14" s="42">
        <v>28.038019403155001</v>
      </c>
      <c r="BL14" s="42">
        <v>28.038019403155001</v>
      </c>
      <c r="BM14" s="42">
        <v>28.038019403154998</v>
      </c>
      <c r="BN14" s="42">
        <v>28.038019403155001</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12.5" x14ac:dyDescent="0.3">
      <c r="B15" s="31" t="s">
        <v>195</v>
      </c>
      <c r="C15" s="32" t="s">
        <v>196</v>
      </c>
      <c r="D15" s="32" t="s">
        <v>197</v>
      </c>
      <c r="E15" s="31" t="s">
        <v>198</v>
      </c>
      <c r="F15" s="48"/>
      <c r="G15" s="40">
        <v>147.88323009037589</v>
      </c>
      <c r="H15" s="40">
        <v>147.14629165808063</v>
      </c>
      <c r="I15" s="40">
        <v>146.49014493463378</v>
      </c>
      <c r="J15" s="40">
        <v>145.8546972803064</v>
      </c>
      <c r="K15" s="40">
        <v>145.26952905130278</v>
      </c>
      <c r="L15" s="40">
        <v>144.64747393442718</v>
      </c>
      <c r="M15" s="40">
        <v>143.981695603822</v>
      </c>
      <c r="N15" s="40">
        <v>143.37118531269917</v>
      </c>
      <c r="O15" s="40">
        <v>142.86690244603778</v>
      </c>
      <c r="P15" s="40">
        <v>142.35707122705026</v>
      </c>
      <c r="Q15" s="40">
        <v>141.78435368575529</v>
      </c>
      <c r="R15" s="40">
        <v>141.23130796900497</v>
      </c>
      <c r="S15" s="40">
        <v>140.48329292391188</v>
      </c>
      <c r="T15" s="40">
        <v>139.92679871889808</v>
      </c>
      <c r="U15" s="40">
        <v>139.34920310459671</v>
      </c>
      <c r="V15" s="40">
        <v>138.78706154890685</v>
      </c>
      <c r="W15" s="40">
        <v>138.23417768684894</v>
      </c>
      <c r="X15" s="40">
        <v>137.6823825362531</v>
      </c>
      <c r="Y15" s="40">
        <v>137.13468689992084</v>
      </c>
      <c r="Z15" s="40">
        <v>136.59098266087904</v>
      </c>
      <c r="AA15" s="40">
        <v>136.05259717418252</v>
      </c>
      <c r="AB15" s="40">
        <v>135.51814727453905</v>
      </c>
      <c r="AC15" s="40">
        <v>134.9876759335381</v>
      </c>
      <c r="AD15" s="40">
        <v>134.46177127675455</v>
      </c>
      <c r="AE15" s="40">
        <v>133.93940213019067</v>
      </c>
      <c r="AF15" s="42">
        <v>133.38134715186465</v>
      </c>
      <c r="AG15" s="42">
        <v>132.86758139440462</v>
      </c>
      <c r="AH15" s="42">
        <v>132.35127750673902</v>
      </c>
      <c r="AI15" s="42">
        <v>131.83897064920725</v>
      </c>
      <c r="AJ15" s="42">
        <v>131.33061458552947</v>
      </c>
      <c r="AK15" s="42">
        <v>130.8261637898145</v>
      </c>
      <c r="AL15" s="42">
        <v>130.32557343296767</v>
      </c>
      <c r="AM15" s="42">
        <v>129.82879936941163</v>
      </c>
      <c r="AN15" s="42">
        <v>129.33579812410773</v>
      </c>
      <c r="AO15" s="42">
        <v>128.84652687987403</v>
      </c>
      <c r="AP15" s="42">
        <v>128.36094346498774</v>
      </c>
      <c r="AQ15" s="42">
        <v>127.87900634106951</v>
      </c>
      <c r="AR15" s="42">
        <v>127.40067459123699</v>
      </c>
      <c r="AS15" s="42">
        <v>126.92590790852583</v>
      </c>
      <c r="AT15" s="42">
        <v>126.45466658456623</v>
      </c>
      <c r="AU15" s="42">
        <v>125.98691149851309</v>
      </c>
      <c r="AV15" s="42">
        <v>125.52260410621876</v>
      </c>
      <c r="AW15" s="42">
        <v>125.06170642964621</v>
      </c>
      <c r="AX15" s="42">
        <v>124.60418104651299</v>
      </c>
      <c r="AY15" s="42">
        <v>124.14999108016328</v>
      </c>
      <c r="AZ15" s="42">
        <v>123.69910018965871</v>
      </c>
      <c r="BA15" s="42">
        <v>123.25147256008674</v>
      </c>
      <c r="BB15" s="42">
        <v>122.80707289307595</v>
      </c>
      <c r="BC15" s="42">
        <v>122.36586639751856</v>
      </c>
      <c r="BD15" s="42">
        <v>121.92781878048972</v>
      </c>
      <c r="BE15" s="42">
        <v>121.49289623836286</v>
      </c>
      <c r="BF15" s="42">
        <v>121.06106544811429</v>
      </c>
      <c r="BG15" s="42">
        <v>120.63229355881133</v>
      </c>
      <c r="BH15" s="42">
        <v>120.20654818328254</v>
      </c>
      <c r="BI15" s="42">
        <v>119.78031286201333</v>
      </c>
      <c r="BJ15" s="42">
        <v>119.35171317919117</v>
      </c>
      <c r="BK15" s="42">
        <v>118.92616980366297</v>
      </c>
      <c r="BL15" s="42">
        <v>118.50365016017994</v>
      </c>
      <c r="BM15" s="42">
        <v>118.08412213478586</v>
      </c>
      <c r="BN15" s="42">
        <v>117.66755406668163</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04.5" customHeight="1" x14ac:dyDescent="0.3">
      <c r="B16" s="31" t="s">
        <v>199</v>
      </c>
      <c r="C16" s="32" t="s">
        <v>200</v>
      </c>
      <c r="D16" s="32" t="s">
        <v>201</v>
      </c>
      <c r="E16" s="31" t="s">
        <v>202</v>
      </c>
      <c r="F16" s="48"/>
      <c r="G16" s="40">
        <v>142.02816589379984</v>
      </c>
      <c r="H16" s="40">
        <v>158.93338111385202</v>
      </c>
      <c r="I16" s="40">
        <v>160.19599107277867</v>
      </c>
      <c r="J16" s="40">
        <v>161.20256645387306</v>
      </c>
      <c r="K16" s="40">
        <v>162.1468624130321</v>
      </c>
      <c r="L16" s="40">
        <v>163.14499753300385</v>
      </c>
      <c r="M16" s="40">
        <v>164.20760495804885</v>
      </c>
      <c r="N16" s="40">
        <v>165.20133655801223</v>
      </c>
      <c r="O16" s="40">
        <v>166.05436948214765</v>
      </c>
      <c r="P16" s="40">
        <v>166.91823464784554</v>
      </c>
      <c r="Q16" s="40">
        <v>167.87311456436464</v>
      </c>
      <c r="R16" s="40">
        <v>168.80510859645952</v>
      </c>
      <c r="S16" s="40">
        <v>170.01813903568186</v>
      </c>
      <c r="T16" s="40">
        <v>170.9662171469794</v>
      </c>
      <c r="U16" s="40">
        <v>171.94948742020946</v>
      </c>
      <c r="V16" s="40">
        <v>172.91558662097609</v>
      </c>
      <c r="W16" s="40">
        <v>173.8731656028981</v>
      </c>
      <c r="X16" s="40">
        <v>174.83408178999375</v>
      </c>
      <c r="Y16" s="40">
        <v>175.79390769893158</v>
      </c>
      <c r="Z16" s="40">
        <v>176.75275924516649</v>
      </c>
      <c r="AA16" s="40">
        <v>177.70858156668515</v>
      </c>
      <c r="AB16" s="40">
        <v>178.66339284955686</v>
      </c>
      <c r="AC16" s="40">
        <v>179.49724079715145</v>
      </c>
      <c r="AD16" s="40">
        <v>180.33000390223361</v>
      </c>
      <c r="AE16" s="40">
        <v>181.16321400692664</v>
      </c>
      <c r="AF16" s="42">
        <v>182.3782662277309</v>
      </c>
      <c r="AG16" s="42">
        <v>183.33268283249561</v>
      </c>
      <c r="AH16" s="42">
        <v>184.28709943726005</v>
      </c>
      <c r="AI16" s="42">
        <v>185.2415160420245</v>
      </c>
      <c r="AJ16" s="42">
        <v>186.1959326467892</v>
      </c>
      <c r="AK16" s="42">
        <v>187.15034925155365</v>
      </c>
      <c r="AL16" s="42">
        <v>188.10476585631832</v>
      </c>
      <c r="AM16" s="42">
        <v>189.05918246108277</v>
      </c>
      <c r="AN16" s="42">
        <v>190.01359906584747</v>
      </c>
      <c r="AO16" s="42">
        <v>190.96801567061192</v>
      </c>
      <c r="AP16" s="42">
        <v>191.92243227537659</v>
      </c>
      <c r="AQ16" s="42">
        <v>192.87684888014107</v>
      </c>
      <c r="AR16" s="42">
        <v>193.83126548490574</v>
      </c>
      <c r="AS16" s="42">
        <v>194.78568208967019</v>
      </c>
      <c r="AT16" s="42">
        <v>195.74009869443486</v>
      </c>
      <c r="AU16" s="42">
        <v>196.69451529919934</v>
      </c>
      <c r="AV16" s="42">
        <v>197.64893190396401</v>
      </c>
      <c r="AW16" s="42">
        <v>198.60334850872846</v>
      </c>
      <c r="AX16" s="42">
        <v>199.55776511349316</v>
      </c>
      <c r="AY16" s="42">
        <v>200.51218171825761</v>
      </c>
      <c r="AZ16" s="42">
        <v>201.46659832302228</v>
      </c>
      <c r="BA16" s="42">
        <v>202.42101492778673</v>
      </c>
      <c r="BB16" s="42">
        <v>203.37543153255143</v>
      </c>
      <c r="BC16" s="42">
        <v>204.32984813731588</v>
      </c>
      <c r="BD16" s="42">
        <v>205.28426474208032</v>
      </c>
      <c r="BE16" s="42">
        <v>206.23868134684503</v>
      </c>
      <c r="BF16" s="42">
        <v>207.19309795160947</v>
      </c>
      <c r="BG16" s="42">
        <v>208.14751455637415</v>
      </c>
      <c r="BH16" s="42">
        <v>209.10193116113859</v>
      </c>
      <c r="BI16" s="42">
        <v>210.0563477659033</v>
      </c>
      <c r="BJ16" s="42">
        <v>211.01076437066774</v>
      </c>
      <c r="BK16" s="42">
        <v>211.96518097543242</v>
      </c>
      <c r="BL16" s="42">
        <v>212.91959758019689</v>
      </c>
      <c r="BM16" s="42">
        <v>213.87401418496157</v>
      </c>
      <c r="BN16" s="42">
        <v>214.82843078972601</v>
      </c>
      <c r="BO16" s="42"/>
      <c r="BP16" s="42"/>
      <c r="BQ16" s="42"/>
      <c r="BR16" s="42"/>
      <c r="BS16" s="42"/>
      <c r="BT16" s="42"/>
      <c r="BU16" s="42"/>
      <c r="BV16" s="42"/>
      <c r="BW16" s="42"/>
      <c r="BX16" s="42"/>
      <c r="BY16" s="42"/>
      <c r="BZ16" s="42"/>
      <c r="CA16" s="42"/>
      <c r="CB16" s="42"/>
      <c r="CC16" s="42"/>
      <c r="CD16" s="42"/>
      <c r="CE16" s="42"/>
      <c r="CF16" s="42"/>
      <c r="CG16" s="42"/>
      <c r="CH16" s="42"/>
      <c r="CI16" s="47"/>
    </row>
    <row r="17" spans="2:87" ht="104.5" customHeight="1" x14ac:dyDescent="0.3">
      <c r="B17" s="31" t="s">
        <v>203</v>
      </c>
      <c r="C17" s="32" t="s">
        <v>204</v>
      </c>
      <c r="D17" s="32" t="s">
        <v>201</v>
      </c>
      <c r="E17" s="31" t="s">
        <v>205</v>
      </c>
      <c r="F17" s="48"/>
      <c r="G17" s="40">
        <v>189.59566535042632</v>
      </c>
      <c r="H17" s="40">
        <v>190.54519884405988</v>
      </c>
      <c r="I17" s="40">
        <v>191.39867337605551</v>
      </c>
      <c r="J17" s="40">
        <v>192.23254325001952</v>
      </c>
      <c r="K17" s="40">
        <v>193.00688579539082</v>
      </c>
      <c r="L17" s="40">
        <v>193.83691011337979</v>
      </c>
      <c r="M17" s="40">
        <v>194.73322136936088</v>
      </c>
      <c r="N17" s="40">
        <v>195.56244402948042</v>
      </c>
      <c r="O17" s="40">
        <v>196.25272840044411</v>
      </c>
      <c r="P17" s="40">
        <v>196.95557910457563</v>
      </c>
      <c r="Q17" s="40">
        <v>197.75115289023537</v>
      </c>
      <c r="R17" s="40">
        <v>198.52552388248296</v>
      </c>
      <c r="S17" s="40">
        <v>199.58258964175093</v>
      </c>
      <c r="T17" s="40">
        <v>200.37633719814585</v>
      </c>
      <c r="U17" s="40">
        <v>201.20688729098381</v>
      </c>
      <c r="V17" s="40">
        <v>202.0218534079616</v>
      </c>
      <c r="W17" s="40">
        <v>202.82986358606183</v>
      </c>
      <c r="X17" s="40">
        <v>203.64275288287027</v>
      </c>
      <c r="Y17" s="40">
        <v>204.45607188804678</v>
      </c>
      <c r="Z17" s="40">
        <v>205.26991501896094</v>
      </c>
      <c r="AA17" s="40">
        <v>206.08220633420973</v>
      </c>
      <c r="AB17" s="40">
        <v>206.89494334920519</v>
      </c>
      <c r="AC17" s="40">
        <v>207.70799415021906</v>
      </c>
      <c r="AD17" s="40">
        <v>208.52037822293772</v>
      </c>
      <c r="AE17" s="40">
        <v>209.3336162267002</v>
      </c>
      <c r="AF17" s="42">
        <v>210.20944833636759</v>
      </c>
      <c r="AG17" s="42">
        <v>211.02227577942313</v>
      </c>
      <c r="AH17" s="42">
        <v>211.84547615513094</v>
      </c>
      <c r="AI17" s="42">
        <v>212.66867653083878</v>
      </c>
      <c r="AJ17" s="42">
        <v>213.49187690654682</v>
      </c>
      <c r="AK17" s="42">
        <v>214.31507728225466</v>
      </c>
      <c r="AL17" s="42">
        <v>215.1382776579627</v>
      </c>
      <c r="AM17" s="42">
        <v>215.96147803367052</v>
      </c>
      <c r="AN17" s="42">
        <v>216.78467840937859</v>
      </c>
      <c r="AO17" s="42">
        <v>217.6078787850864</v>
      </c>
      <c r="AP17" s="42">
        <v>218.43107916079447</v>
      </c>
      <c r="AQ17" s="42">
        <v>219.25427953650231</v>
      </c>
      <c r="AR17" s="42">
        <v>220.07747991221032</v>
      </c>
      <c r="AS17" s="42">
        <v>220.90068028791816</v>
      </c>
      <c r="AT17" s="42">
        <v>221.7238806636262</v>
      </c>
      <c r="AU17" s="42">
        <v>222.54708103933405</v>
      </c>
      <c r="AV17" s="42">
        <v>223.37028141504209</v>
      </c>
      <c r="AW17" s="42">
        <v>224.19348179074993</v>
      </c>
      <c r="AX17" s="42">
        <v>225.016682166458</v>
      </c>
      <c r="AY17" s="42">
        <v>225.83988254216581</v>
      </c>
      <c r="AZ17" s="42">
        <v>226.66308291787385</v>
      </c>
      <c r="BA17" s="42">
        <v>227.48628329358169</v>
      </c>
      <c r="BB17" s="42">
        <v>228.30948366928976</v>
      </c>
      <c r="BC17" s="42">
        <v>229.13268404499755</v>
      </c>
      <c r="BD17" s="42">
        <v>229.95588442070539</v>
      </c>
      <c r="BE17" s="42">
        <v>230.77908479641346</v>
      </c>
      <c r="BF17" s="42">
        <v>231.60228517212127</v>
      </c>
      <c r="BG17" s="42">
        <v>232.42548554782931</v>
      </c>
      <c r="BH17" s="42">
        <v>233.24868592353715</v>
      </c>
      <c r="BI17" s="42">
        <v>234.07869568227576</v>
      </c>
      <c r="BJ17" s="42">
        <v>234.91928734244092</v>
      </c>
      <c r="BK17" s="42">
        <v>235.75987900260637</v>
      </c>
      <c r="BL17" s="42">
        <v>236.60047066277158</v>
      </c>
      <c r="BM17" s="42">
        <v>237.44106232293703</v>
      </c>
      <c r="BN17" s="42">
        <v>238.28165398310222</v>
      </c>
      <c r="BO17" s="42"/>
      <c r="BP17" s="42"/>
      <c r="BQ17" s="42"/>
      <c r="BR17" s="42"/>
      <c r="BS17" s="42"/>
      <c r="BT17" s="42"/>
      <c r="BU17" s="42"/>
      <c r="BV17" s="42"/>
      <c r="BW17" s="42"/>
      <c r="BX17" s="42"/>
      <c r="BY17" s="42"/>
      <c r="BZ17" s="42"/>
      <c r="CA17" s="42"/>
      <c r="CB17" s="42"/>
      <c r="CC17" s="42"/>
      <c r="CD17" s="42"/>
      <c r="CE17" s="42"/>
      <c r="CF17" s="42"/>
      <c r="CG17" s="42"/>
      <c r="CH17" s="42"/>
      <c r="CI17" s="47"/>
    </row>
    <row r="18" spans="2:87" ht="69" customHeight="1" x14ac:dyDescent="0.3">
      <c r="B18" s="31" t="s">
        <v>206</v>
      </c>
      <c r="C18" s="32" t="s">
        <v>207</v>
      </c>
      <c r="D18" s="32" t="s">
        <v>201</v>
      </c>
      <c r="E18" s="31" t="s">
        <v>208</v>
      </c>
      <c r="F18" s="48"/>
      <c r="G18" s="40">
        <v>470.6297691096172</v>
      </c>
      <c r="H18" s="40">
        <v>473.67565053498197</v>
      </c>
      <c r="I18" s="40">
        <v>476.26161223661308</v>
      </c>
      <c r="J18" s="40">
        <v>478.59711057187457</v>
      </c>
      <c r="K18" s="40">
        <v>480.62953741581151</v>
      </c>
      <c r="L18" s="40">
        <v>482.60739834891865</v>
      </c>
      <c r="M18" s="40">
        <v>484.51484622893395</v>
      </c>
      <c r="N18" s="40">
        <v>486.02405737314768</v>
      </c>
      <c r="O18" s="40">
        <v>487.28705785539449</v>
      </c>
      <c r="P18" s="40">
        <v>488.41856658957903</v>
      </c>
      <c r="Q18" s="40">
        <v>489.59756839075885</v>
      </c>
      <c r="R18" s="40">
        <v>490.71697624866908</v>
      </c>
      <c r="S18" s="40">
        <v>492.37513192221411</v>
      </c>
      <c r="T18" s="40">
        <v>493.60858253097848</v>
      </c>
      <c r="U18" s="40">
        <v>494.87220850215147</v>
      </c>
      <c r="V18" s="40">
        <v>496.04938820416089</v>
      </c>
      <c r="W18" s="40">
        <v>497.08455932020797</v>
      </c>
      <c r="X18" s="40">
        <v>498.10363458226527</v>
      </c>
      <c r="Y18" s="40">
        <v>499.17339780912454</v>
      </c>
      <c r="Z18" s="40">
        <v>500.28728101230234</v>
      </c>
      <c r="AA18" s="40">
        <v>501.37426846287678</v>
      </c>
      <c r="AB18" s="40">
        <v>502.52703612303992</v>
      </c>
      <c r="AC18" s="40">
        <v>503.71793172702246</v>
      </c>
      <c r="AD18" s="40">
        <v>504.94856899239699</v>
      </c>
      <c r="AE18" s="40">
        <v>506.20911551072584</v>
      </c>
      <c r="AF18" s="42">
        <v>507.30387196588254</v>
      </c>
      <c r="AG18" s="42">
        <v>508.46147555045991</v>
      </c>
      <c r="AH18" s="42">
        <v>509.61907913503802</v>
      </c>
      <c r="AI18" s="42">
        <v>510.77668271961625</v>
      </c>
      <c r="AJ18" s="42">
        <v>511.93428630419362</v>
      </c>
      <c r="AK18" s="42">
        <v>513.09188988877168</v>
      </c>
      <c r="AL18" s="42">
        <v>514.2494934733495</v>
      </c>
      <c r="AM18" s="42">
        <v>515.40709705792767</v>
      </c>
      <c r="AN18" s="42">
        <v>516.56470064250504</v>
      </c>
      <c r="AO18" s="42">
        <v>517.72230422708321</v>
      </c>
      <c r="AP18" s="42">
        <v>518.87990781166081</v>
      </c>
      <c r="AQ18" s="42">
        <v>520.03751139623876</v>
      </c>
      <c r="AR18" s="42">
        <v>521.19511498081647</v>
      </c>
      <c r="AS18" s="42">
        <v>522.35271856539453</v>
      </c>
      <c r="AT18" s="42">
        <v>523.51032214997235</v>
      </c>
      <c r="AU18" s="42">
        <v>524.66792573455018</v>
      </c>
      <c r="AV18" s="42">
        <v>525.82552931912778</v>
      </c>
      <c r="AW18" s="42">
        <v>526.98313290370606</v>
      </c>
      <c r="AX18" s="42">
        <v>528.14073648828344</v>
      </c>
      <c r="AY18" s="42">
        <v>529.29834007286149</v>
      </c>
      <c r="AZ18" s="42">
        <v>530.45594365743909</v>
      </c>
      <c r="BA18" s="42">
        <v>531.61354724201738</v>
      </c>
      <c r="BB18" s="42">
        <v>532.77115082659486</v>
      </c>
      <c r="BC18" s="42">
        <v>533.92875441117303</v>
      </c>
      <c r="BD18" s="42">
        <v>535.08635799575063</v>
      </c>
      <c r="BE18" s="42">
        <v>536.24396158032857</v>
      </c>
      <c r="BF18" s="42">
        <v>537.40156516490617</v>
      </c>
      <c r="BG18" s="42">
        <v>538.55916874948434</v>
      </c>
      <c r="BH18" s="42">
        <v>539.71677233406251</v>
      </c>
      <c r="BI18" s="42">
        <v>540.87437591863988</v>
      </c>
      <c r="BJ18" s="42">
        <v>542.03197950321805</v>
      </c>
      <c r="BK18" s="42">
        <v>543.18958308779577</v>
      </c>
      <c r="BL18" s="42">
        <v>544.34718667237371</v>
      </c>
      <c r="BM18" s="42">
        <v>545.50479025695131</v>
      </c>
      <c r="BN18" s="42">
        <v>546.66239384152937</v>
      </c>
      <c r="BO18" s="42"/>
      <c r="BP18" s="42"/>
      <c r="BQ18" s="42"/>
      <c r="BR18" s="42"/>
      <c r="BS18" s="42"/>
      <c r="BT18" s="42"/>
      <c r="BU18" s="42"/>
      <c r="BV18" s="42"/>
      <c r="BW18" s="42"/>
      <c r="BX18" s="42"/>
      <c r="BY18" s="42"/>
      <c r="BZ18" s="42"/>
      <c r="CA18" s="42"/>
      <c r="CB18" s="42"/>
      <c r="CC18" s="42"/>
      <c r="CD18" s="42"/>
      <c r="CE18" s="42"/>
      <c r="CF18" s="42"/>
      <c r="CG18" s="42"/>
      <c r="CH18" s="42"/>
      <c r="CI18" s="47"/>
    </row>
    <row r="19" spans="2:87" ht="50" x14ac:dyDescent="0.3">
      <c r="B19" s="31" t="s">
        <v>209</v>
      </c>
      <c r="C19" s="32" t="s">
        <v>210</v>
      </c>
      <c r="D19" s="32" t="s">
        <v>211</v>
      </c>
      <c r="E19" s="31" t="s">
        <v>212</v>
      </c>
      <c r="F19" s="48"/>
      <c r="G19" s="40">
        <v>2.6261521539999482</v>
      </c>
      <c r="H19" s="40">
        <v>2.6441939282495994</v>
      </c>
      <c r="I19" s="40">
        <v>2.6454844315777613</v>
      </c>
      <c r="J19" s="40">
        <v>2.6454110006125666</v>
      </c>
      <c r="K19" s="40">
        <v>2.6444933904038099</v>
      </c>
      <c r="L19" s="40">
        <v>2.6424044365013248</v>
      </c>
      <c r="M19" s="40">
        <v>2.6388788969542212</v>
      </c>
      <c r="N19" s="40">
        <v>2.63389466617449</v>
      </c>
      <c r="O19" s="40">
        <v>2.6295729316645371</v>
      </c>
      <c r="P19" s="40">
        <v>2.6243328257054834</v>
      </c>
      <c r="Q19" s="40">
        <v>2.6180002261106066</v>
      </c>
      <c r="R19" s="40">
        <v>2.6115882929669048</v>
      </c>
      <c r="S19" s="40">
        <v>2.6039014965939562</v>
      </c>
      <c r="T19" s="40">
        <v>2.5980005518485063</v>
      </c>
      <c r="U19" s="40">
        <v>2.5918797334663726</v>
      </c>
      <c r="V19" s="40">
        <v>2.5855857057783256</v>
      </c>
      <c r="W19" s="40">
        <v>2.5786903807726782</v>
      </c>
      <c r="X19" s="40">
        <v>2.5717374239132109</v>
      </c>
      <c r="Y19" s="40">
        <v>2.5651136915543029</v>
      </c>
      <c r="Z19" s="40">
        <v>2.5587778372938641</v>
      </c>
      <c r="AA19" s="40">
        <v>2.5524322393471892</v>
      </c>
      <c r="AB19" s="40">
        <v>2.5464930259448226</v>
      </c>
      <c r="AC19" s="40">
        <v>2.5407130866481795</v>
      </c>
      <c r="AD19" s="40">
        <v>2.5352144793736642</v>
      </c>
      <c r="AE19" s="40">
        <v>2.5299260207208571</v>
      </c>
      <c r="AF19" s="42">
        <v>2.5231786071575546</v>
      </c>
      <c r="AG19" s="42">
        <v>2.5173752744426201</v>
      </c>
      <c r="AH19" s="42">
        <v>2.5116320522522284</v>
      </c>
      <c r="AI19" s="42">
        <v>2.5059480114671771</v>
      </c>
      <c r="AJ19" s="42">
        <v>2.5003222420184499</v>
      </c>
      <c r="AK19" s="42">
        <v>2.4947538524014843</v>
      </c>
      <c r="AL19" s="42">
        <v>2.4892419692051568</v>
      </c>
      <c r="AM19" s="42">
        <v>2.4837857366551312</v>
      </c>
      <c r="AN19" s="42">
        <v>2.4783843161708745</v>
      </c>
      <c r="AO19" s="42">
        <v>2.4730368859360534</v>
      </c>
      <c r="AP19" s="42">
        <v>2.4677426404816458</v>
      </c>
      <c r="AQ19" s="42">
        <v>2.4625007902815264</v>
      </c>
      <c r="AR19" s="42">
        <v>2.4573105613599222</v>
      </c>
      <c r="AS19" s="42">
        <v>2.4521711949104743</v>
      </c>
      <c r="AT19" s="42">
        <v>2.4470819469263749</v>
      </c>
      <c r="AU19" s="42">
        <v>2.4420420878413478</v>
      </c>
      <c r="AV19" s="42">
        <v>2.4370509021809603</v>
      </c>
      <c r="AW19" s="42">
        <v>2.4321076882240518</v>
      </c>
      <c r="AX19" s="42">
        <v>2.4272117576738097</v>
      </c>
      <c r="AY19" s="42">
        <v>2.422362435338326</v>
      </c>
      <c r="AZ19" s="42">
        <v>2.4175590588201326</v>
      </c>
      <c r="BA19" s="42">
        <v>2.4128009782146203</v>
      </c>
      <c r="BB19" s="42">
        <v>2.4080875558168544</v>
      </c>
      <c r="BC19" s="42">
        <v>2.4034181658367055</v>
      </c>
      <c r="BD19" s="42">
        <v>2.3987921941218247</v>
      </c>
      <c r="BE19" s="42">
        <v>2.3942090378883929</v>
      </c>
      <c r="BF19" s="42">
        <v>2.389668105459275</v>
      </c>
      <c r="BG19" s="42">
        <v>2.3851688160093749</v>
      </c>
      <c r="BH19" s="42">
        <v>2.380710599317982</v>
      </c>
      <c r="BI19" s="42">
        <v>2.3762928955278406</v>
      </c>
      <c r="BJ19" s="42">
        <v>2.3719151549108153</v>
      </c>
      <c r="BK19" s="42">
        <v>2.367576837639799</v>
      </c>
      <c r="BL19" s="42">
        <v>2.3632774135668497</v>
      </c>
      <c r="BM19" s="42">
        <v>2.3590163620071904</v>
      </c>
      <c r="BN19" s="42">
        <v>2.3547931715290256</v>
      </c>
      <c r="BO19" s="42"/>
      <c r="BP19" s="42"/>
      <c r="BQ19" s="42"/>
      <c r="BR19" s="42"/>
      <c r="BS19" s="42"/>
      <c r="BT19" s="42"/>
      <c r="BU19" s="42"/>
      <c r="BV19" s="42"/>
      <c r="BW19" s="42"/>
      <c r="BX19" s="42"/>
      <c r="BY19" s="42"/>
      <c r="BZ19" s="42"/>
      <c r="CA19" s="42"/>
      <c r="CB19" s="42"/>
      <c r="CC19" s="42"/>
      <c r="CD19" s="42"/>
      <c r="CE19" s="42"/>
      <c r="CF19" s="42"/>
      <c r="CG19" s="42"/>
      <c r="CH19" s="42"/>
      <c r="CI19" s="47"/>
    </row>
    <row r="20" spans="2:87" ht="50" x14ac:dyDescent="0.3">
      <c r="B20" s="31" t="s">
        <v>213</v>
      </c>
      <c r="C20" s="32" t="s">
        <v>214</v>
      </c>
      <c r="D20" s="32" t="s">
        <v>211</v>
      </c>
      <c r="E20" s="31" t="s">
        <v>215</v>
      </c>
      <c r="F20" s="48"/>
      <c r="G20" s="40">
        <v>2.7827966715823731</v>
      </c>
      <c r="H20" s="40">
        <v>2.7842262781691822</v>
      </c>
      <c r="I20" s="40">
        <v>2.784435208842909</v>
      </c>
      <c r="J20" s="40">
        <v>2.7839050517931647</v>
      </c>
      <c r="K20" s="40">
        <v>2.7833524058734413</v>
      </c>
      <c r="L20" s="40">
        <v>2.7827822662694239</v>
      </c>
      <c r="M20" s="40">
        <v>2.7821947490010372</v>
      </c>
      <c r="N20" s="40">
        <v>2.7815899700389757</v>
      </c>
      <c r="O20" s="40">
        <v>2.7809680452925507</v>
      </c>
      <c r="P20" s="40">
        <v>2.7803290905976787</v>
      </c>
      <c r="Q20" s="40">
        <v>2.7796732217050555</v>
      </c>
      <c r="R20" s="40">
        <v>2.7790005542684932</v>
      </c>
      <c r="S20" s="40">
        <v>2.7783112038334199</v>
      </c>
      <c r="T20" s="40">
        <v>2.7776052858255493</v>
      </c>
      <c r="U20" s="40">
        <v>2.7768829155397272</v>
      </c>
      <c r="V20" s="40">
        <v>2.7761442081289309</v>
      </c>
      <c r="W20" s="40">
        <v>2.7753892785934515</v>
      </c>
      <c r="X20" s="40">
        <v>2.7746182417702356</v>
      </c>
      <c r="Y20" s="40">
        <v>2.7738312123223938</v>
      </c>
      <c r="Z20" s="40">
        <v>2.7730283047288866</v>
      </c>
      <c r="AA20" s="40">
        <v>2.7722096332743678</v>
      </c>
      <c r="AB20" s="40">
        <v>2.7713753120392006</v>
      </c>
      <c r="AC20" s="40">
        <v>2.7699458771001551</v>
      </c>
      <c r="AD20" s="40">
        <v>2.768516442161109</v>
      </c>
      <c r="AE20" s="40">
        <v>2.7670870072220635</v>
      </c>
      <c r="AF20" s="42">
        <v>2.7670833063453752</v>
      </c>
      <c r="AG20" s="42">
        <v>2.7661109345824588</v>
      </c>
      <c r="AH20" s="42">
        <v>2.7651233505343922</v>
      </c>
      <c r="AI20" s="42">
        <v>2.7641201944035036</v>
      </c>
      <c r="AJ20" s="42">
        <v>2.7631010949554811</v>
      </c>
      <c r="AK20" s="42">
        <v>2.7620656690613021</v>
      </c>
      <c r="AL20" s="42">
        <v>2.7610135212170355</v>
      </c>
      <c r="AM20" s="42">
        <v>2.7599442430400827</v>
      </c>
      <c r="AN20" s="42">
        <v>2.7588574127407379</v>
      </c>
      <c r="AO20" s="42">
        <v>2.757752594567382</v>
      </c>
      <c r="AP20" s="42">
        <v>2.7566293382240081</v>
      </c>
      <c r="AQ20" s="42">
        <v>2.7554871782582655</v>
      </c>
      <c r="AR20" s="42">
        <v>2.7543256334183859</v>
      </c>
      <c r="AS20" s="42">
        <v>2.7531442059770459</v>
      </c>
      <c r="AT20" s="42">
        <v>2.7519423810202808</v>
      </c>
      <c r="AU20" s="42">
        <v>2.7507196256991464</v>
      </c>
      <c r="AV20" s="42">
        <v>2.7494753884420295</v>
      </c>
      <c r="AW20" s="42">
        <v>2.7482090981250398</v>
      </c>
      <c r="AX20" s="42">
        <v>2.7469201631978781</v>
      </c>
      <c r="AY20" s="42">
        <v>2.7456079707624155</v>
      </c>
      <c r="AZ20" s="42">
        <v>2.7442718856009001</v>
      </c>
      <c r="BA20" s="42">
        <v>2.7429112491506591</v>
      </c>
      <c r="BB20" s="42">
        <v>2.7415253784216991</v>
      </c>
      <c r="BC20" s="42">
        <v>2.740113564853508</v>
      </c>
      <c r="BD20" s="42">
        <v>2.7386750731071157</v>
      </c>
      <c r="BE20" s="42">
        <v>2.7372091397879839</v>
      </c>
      <c r="BF20" s="42">
        <v>2.7357149720950988</v>
      </c>
      <c r="BG20" s="42">
        <v>2.7341917463912342</v>
      </c>
      <c r="BH20" s="42">
        <v>2.732638606689044</v>
      </c>
      <c r="BI20" s="42">
        <v>2.7310546630470087</v>
      </c>
      <c r="BJ20" s="42">
        <v>2.7294389898690348</v>
      </c>
      <c r="BK20" s="42">
        <v>2.7277906241007384</v>
      </c>
      <c r="BL20" s="42">
        <v>2.7261085633152988</v>
      </c>
      <c r="BM20" s="42">
        <v>2.7243917636805306</v>
      </c>
      <c r="BN20" s="42">
        <v>2.7226391377987875</v>
      </c>
      <c r="BO20" s="42"/>
      <c r="BP20" s="42"/>
      <c r="BQ20" s="42"/>
      <c r="BR20" s="42"/>
      <c r="BS20" s="42"/>
      <c r="BT20" s="42"/>
      <c r="BU20" s="42"/>
      <c r="BV20" s="42"/>
      <c r="BW20" s="42"/>
      <c r="BX20" s="42"/>
      <c r="BY20" s="42"/>
      <c r="BZ20" s="42"/>
      <c r="CA20" s="42"/>
      <c r="CB20" s="42"/>
      <c r="CC20" s="42"/>
      <c r="CD20" s="42"/>
      <c r="CE20" s="42"/>
      <c r="CF20" s="42"/>
      <c r="CG20" s="42"/>
      <c r="CH20" s="42"/>
      <c r="CI20" s="47"/>
    </row>
    <row r="21" spans="2:87" ht="83.5" customHeight="1" x14ac:dyDescent="0.3">
      <c r="B21" s="31" t="s">
        <v>216</v>
      </c>
      <c r="C21" s="32" t="s">
        <v>217</v>
      </c>
      <c r="D21" s="32" t="s">
        <v>218</v>
      </c>
      <c r="E21" s="31" t="s">
        <v>219</v>
      </c>
      <c r="F21" s="48"/>
      <c r="G21" s="60">
        <v>0.78674418730056228</v>
      </c>
      <c r="H21" s="60">
        <v>0.87562346908803179</v>
      </c>
      <c r="I21" s="60">
        <v>0.87829470741387539</v>
      </c>
      <c r="J21" s="60">
        <v>0.8796407206585426</v>
      </c>
      <c r="K21" s="60">
        <v>0.88092399229535234</v>
      </c>
      <c r="L21" s="60">
        <v>0.88222484856130923</v>
      </c>
      <c r="M21" s="60">
        <v>0.88354859931402141</v>
      </c>
      <c r="N21" s="60">
        <v>0.88481134509651904</v>
      </c>
      <c r="O21" s="60">
        <v>0.88597165712582504</v>
      </c>
      <c r="P21" s="60">
        <v>0.88712431521628887</v>
      </c>
      <c r="Q21" s="60">
        <v>0.88831663989921883</v>
      </c>
      <c r="R21" s="60">
        <v>0.88948013256281644</v>
      </c>
      <c r="S21" s="60">
        <v>0.89078977842735474</v>
      </c>
      <c r="T21" s="60">
        <v>0.89193043025791374</v>
      </c>
      <c r="U21" s="60">
        <v>0.89307593072107316</v>
      </c>
      <c r="V21" s="60">
        <v>0.89419697043649293</v>
      </c>
      <c r="W21" s="60">
        <v>0.89529885040925394</v>
      </c>
      <c r="X21" s="60">
        <v>0.89638828207589127</v>
      </c>
      <c r="Y21" s="60">
        <v>0.89746307407978354</v>
      </c>
      <c r="Z21" s="60">
        <v>0.89852351327013047</v>
      </c>
      <c r="AA21" s="60">
        <v>0.89956877543494052</v>
      </c>
      <c r="AB21" s="60">
        <v>0.90060013362904923</v>
      </c>
      <c r="AC21" s="60">
        <v>0.90101618550080032</v>
      </c>
      <c r="AD21" s="60">
        <v>0.90142823446492659</v>
      </c>
      <c r="AE21" s="60">
        <v>0.90183708553347663</v>
      </c>
      <c r="AF21" s="61">
        <v>0.90385683142997919</v>
      </c>
      <c r="AG21" s="61">
        <v>0.904792877139038</v>
      </c>
      <c r="AH21" s="61">
        <v>0.90572113805222532</v>
      </c>
      <c r="AI21" s="61">
        <v>0.90664171088289869</v>
      </c>
      <c r="AJ21" s="61">
        <v>0.90755469074901551</v>
      </c>
      <c r="AK21" s="61">
        <v>0.90846017120589451</v>
      </c>
      <c r="AL21" s="61">
        <v>0.90935824427817569</v>
      </c>
      <c r="AM21" s="61">
        <v>0.910249000490996</v>
      </c>
      <c r="AN21" s="61">
        <v>0.91113252890040897</v>
      </c>
      <c r="AO21" s="61">
        <v>0.91200891712306398</v>
      </c>
      <c r="AP21" s="61">
        <v>0.91287825136517198</v>
      </c>
      <c r="AQ21" s="61">
        <v>0.91374061645077176</v>
      </c>
      <c r="AR21" s="61">
        <v>0.91459609584932144</v>
      </c>
      <c r="AS21" s="61">
        <v>0.91544477170262917</v>
      </c>
      <c r="AT21" s="61">
        <v>0.91628672485114693</v>
      </c>
      <c r="AU21" s="61">
        <v>0.91712203485963906</v>
      </c>
      <c r="AV21" s="61">
        <v>0.91795078004224717</v>
      </c>
      <c r="AW21" s="61">
        <v>0.91877303748696626</v>
      </c>
      <c r="AX21" s="61">
        <v>0.91958888307954789</v>
      </c>
      <c r="AY21" s="61">
        <v>0.92039839152684622</v>
      </c>
      <c r="AZ21" s="61">
        <v>0.92120163637962271</v>
      </c>
      <c r="BA21" s="61">
        <v>0.92199869005482304</v>
      </c>
      <c r="BB21" s="61">
        <v>0.92278962385734142</v>
      </c>
      <c r="BC21" s="61">
        <v>0.92357450800128438</v>
      </c>
      <c r="BD21" s="61">
        <v>0.92435341163074958</v>
      </c>
      <c r="BE21" s="61">
        <v>0.92512640284013148</v>
      </c>
      <c r="BF21" s="61">
        <v>0.92589354869396556</v>
      </c>
      <c r="BG21" s="61">
        <v>0.92665491524632415</v>
      </c>
      <c r="BH21" s="61">
        <v>0.92741056755977658</v>
      </c>
      <c r="BI21" s="61">
        <v>0.92816056972392291</v>
      </c>
      <c r="BJ21" s="61">
        <v>0.92890498487351381</v>
      </c>
      <c r="BK21" s="61">
        <v>0.92964387520616687</v>
      </c>
      <c r="BL21" s="61">
        <v>0.9303773019996906</v>
      </c>
      <c r="BM21" s="61">
        <v>0.93110532562902504</v>
      </c>
      <c r="BN21" s="61">
        <v>0.93182800558280843</v>
      </c>
      <c r="BO21" s="47"/>
      <c r="BP21" s="47"/>
      <c r="BQ21" s="47"/>
      <c r="BR21" s="47"/>
      <c r="BS21" s="47"/>
      <c r="BT21" s="47"/>
      <c r="BU21" s="47"/>
      <c r="BV21" s="47"/>
      <c r="BW21" s="47"/>
      <c r="BX21" s="47"/>
      <c r="BY21" s="47"/>
      <c r="BZ21" s="47"/>
      <c r="CA21" s="47"/>
      <c r="CB21" s="47"/>
      <c r="CC21" s="47"/>
      <c r="CD21" s="47"/>
      <c r="CE21" s="47"/>
      <c r="CF21" s="47"/>
      <c r="CG21" s="47"/>
      <c r="CH21" s="47"/>
      <c r="CI21" s="47"/>
    </row>
    <row r="22" spans="2:87" x14ac:dyDescent="0.3"/>
    <row r="23" spans="2:87" x14ac:dyDescent="0.3"/>
    <row r="24" spans="2:87" x14ac:dyDescent="0.3"/>
    <row r="25" spans="2:87" x14ac:dyDescent="0.3"/>
    <row r="26" spans="2:87" x14ac:dyDescent="0.3"/>
    <row r="27" spans="2:87" x14ac:dyDescent="0.3"/>
  </sheetData>
  <sheetProtection algorithmName="SHA-512" hashValue="ffQlIvWNHUsux4FQovZ+CBUYdE7vvXQNAIF/6iABRdVOLq79VHo4jKh7AUSrSLr5P+c/6CXCsSEkOYbQNRrElw==" saltValue="oHLmtppPF5tIjMZ+6vw8VQ=="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5" t="s">
        <v>2</v>
      </c>
      <c r="C3" s="76"/>
      <c r="D3" s="77"/>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5" t="s">
        <v>357</v>
      </c>
      <c r="C4" s="76"/>
      <c r="D4" s="77"/>
      <c r="E4" s="51" t="str">
        <f>'Cover sheet'!C6</f>
        <v>Colne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82" t="s">
        <v>68</v>
      </c>
      <c r="H5" s="82"/>
      <c r="I5" s="82"/>
      <c r="J5" s="82"/>
      <c r="K5" s="82"/>
      <c r="L5" s="82"/>
      <c r="M5" s="82"/>
      <c r="N5" s="82"/>
      <c r="O5" s="82"/>
      <c r="P5" s="82"/>
      <c r="Q5" s="82"/>
      <c r="R5" s="82"/>
      <c r="S5" s="82"/>
      <c r="T5" s="82"/>
      <c r="U5" s="82"/>
      <c r="V5" s="82"/>
      <c r="W5" s="82"/>
      <c r="X5" s="82"/>
      <c r="Y5" s="82"/>
      <c r="Z5" s="82"/>
      <c r="AA5" s="82"/>
      <c r="AB5" s="82"/>
      <c r="AC5" s="82"/>
      <c r="AD5" s="82"/>
      <c r="AE5" s="82"/>
      <c r="AF5" s="83" t="s">
        <v>69</v>
      </c>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6.5" customHeight="1" x14ac:dyDescent="0.3">
      <c r="B7" s="37" t="s">
        <v>221</v>
      </c>
      <c r="C7" s="38" t="s">
        <v>222</v>
      </c>
      <c r="D7" s="38" t="s">
        <v>54</v>
      </c>
      <c r="E7" s="37" t="s">
        <v>223</v>
      </c>
      <c r="F7" s="48"/>
      <c r="G7" s="40">
        <v>120.90034037436975</v>
      </c>
      <c r="H7" s="40">
        <v>119.26435570889396</v>
      </c>
      <c r="I7" s="40">
        <v>119.30776045496164</v>
      </c>
      <c r="J7" s="40">
        <v>119.36953799321695</v>
      </c>
      <c r="K7" s="40">
        <v>119.39781928938619</v>
      </c>
      <c r="L7" s="40">
        <v>119.44543513392901</v>
      </c>
      <c r="M7" s="40">
        <v>119.49963997385967</v>
      </c>
      <c r="N7" s="40">
        <v>119.66642774811515</v>
      </c>
      <c r="O7" s="40">
        <v>119.78598336695477</v>
      </c>
      <c r="P7" s="40">
        <v>119.91472919757013</v>
      </c>
      <c r="Q7" s="40">
        <v>120.05810929574724</v>
      </c>
      <c r="R7" s="40">
        <v>120.20465105596108</v>
      </c>
      <c r="S7" s="40">
        <v>120.44789808185837</v>
      </c>
      <c r="T7" s="40">
        <v>120.60732855645756</v>
      </c>
      <c r="U7" s="40">
        <v>120.78956596350416</v>
      </c>
      <c r="V7" s="40">
        <v>120.96154416435964</v>
      </c>
      <c r="W7" s="40">
        <v>121.1368095447213</v>
      </c>
      <c r="X7" s="40">
        <v>121.30997909687598</v>
      </c>
      <c r="Y7" s="40">
        <v>121.49708740598481</v>
      </c>
      <c r="Z7" s="40">
        <v>121.69060910492772</v>
      </c>
      <c r="AA7" s="40">
        <v>121.95264941896968</v>
      </c>
      <c r="AB7" s="40">
        <v>122.22976439517214</v>
      </c>
      <c r="AC7" s="40">
        <v>122.52791370786697</v>
      </c>
      <c r="AD7" s="40">
        <v>122.83950143827684</v>
      </c>
      <c r="AE7" s="40">
        <v>123.15326174660899</v>
      </c>
      <c r="AF7" s="42">
        <v>123.13204436163736</v>
      </c>
      <c r="AG7" s="42">
        <v>123.36504513517701</v>
      </c>
      <c r="AH7" s="42">
        <v>123.59607854095555</v>
      </c>
      <c r="AI7" s="42">
        <v>123.83780673306183</v>
      </c>
      <c r="AJ7" s="42">
        <v>124.07986031630963</v>
      </c>
      <c r="AK7" s="42">
        <v>124.32366724928046</v>
      </c>
      <c r="AL7" s="42">
        <v>124.56632504395904</v>
      </c>
      <c r="AM7" s="42">
        <v>124.80600722399373</v>
      </c>
      <c r="AN7" s="42">
        <v>125.0396554700273</v>
      </c>
      <c r="AO7" s="42">
        <v>125.26601712332217</v>
      </c>
      <c r="AP7" s="42">
        <v>125.48285773835185</v>
      </c>
      <c r="AQ7" s="42">
        <v>125.6977935772326</v>
      </c>
      <c r="AR7" s="42">
        <v>125.91404877921758</v>
      </c>
      <c r="AS7" s="42">
        <v>126.13715728049064</v>
      </c>
      <c r="AT7" s="42">
        <v>126.37346220308304</v>
      </c>
      <c r="AU7" s="42">
        <v>126.62936232136683</v>
      </c>
      <c r="AV7" s="42">
        <v>126.85806154820311</v>
      </c>
      <c r="AW7" s="42">
        <v>127.08554780001465</v>
      </c>
      <c r="AX7" s="42">
        <v>127.3113019919202</v>
      </c>
      <c r="AY7" s="42">
        <v>127.53669512536854</v>
      </c>
      <c r="AZ7" s="42">
        <v>127.76214000048527</v>
      </c>
      <c r="BA7" s="42">
        <v>127.98841030356976</v>
      </c>
      <c r="BB7" s="42">
        <v>128.21606472800934</v>
      </c>
      <c r="BC7" s="42">
        <v>128.44545882069684</v>
      </c>
      <c r="BD7" s="42">
        <v>128.67642322067772</v>
      </c>
      <c r="BE7" s="42">
        <v>128.90831848973926</v>
      </c>
      <c r="BF7" s="42">
        <v>129.13971985115467</v>
      </c>
      <c r="BG7" s="42">
        <v>129.36975707091719</v>
      </c>
      <c r="BH7" s="42">
        <v>129.59780954558744</v>
      </c>
      <c r="BI7" s="42">
        <v>129.82406381966078</v>
      </c>
      <c r="BJ7" s="42">
        <v>130.05003568004682</v>
      </c>
      <c r="BK7" s="42">
        <v>130.279109533308</v>
      </c>
      <c r="BL7" s="42">
        <v>130.50856371677406</v>
      </c>
      <c r="BM7" s="42">
        <v>130.73829256178783</v>
      </c>
      <c r="BN7" s="42">
        <v>130.96803265606351</v>
      </c>
      <c r="BO7" s="42"/>
      <c r="BP7" s="42"/>
      <c r="BQ7" s="42"/>
      <c r="BR7" s="42"/>
      <c r="BS7" s="42"/>
      <c r="BT7" s="42"/>
      <c r="BU7" s="42"/>
      <c r="BV7" s="42"/>
      <c r="BW7" s="42"/>
      <c r="BX7" s="42"/>
      <c r="BY7" s="42"/>
      <c r="BZ7" s="42"/>
      <c r="CA7" s="42"/>
      <c r="CB7" s="42"/>
      <c r="CC7" s="42"/>
      <c r="CD7" s="42"/>
      <c r="CE7" s="42"/>
      <c r="CF7" s="42"/>
      <c r="CG7" s="42"/>
      <c r="CH7" s="42"/>
      <c r="CI7" s="43"/>
    </row>
    <row r="8" spans="1:87" ht="100" x14ac:dyDescent="0.3">
      <c r="B8" s="31" t="s">
        <v>224</v>
      </c>
      <c r="C8" s="32" t="s">
        <v>225</v>
      </c>
      <c r="D8" s="32" t="s">
        <v>54</v>
      </c>
      <c r="E8" s="31" t="s">
        <v>226</v>
      </c>
      <c r="F8" s="48"/>
      <c r="G8" s="40">
        <v>152.44075006876989</v>
      </c>
      <c r="H8" s="40">
        <v>145.16611403149324</v>
      </c>
      <c r="I8" s="40">
        <v>137.94189858833408</v>
      </c>
      <c r="J8" s="40">
        <v>130.71822833524305</v>
      </c>
      <c r="K8" s="40">
        <v>125.20855675209997</v>
      </c>
      <c r="L8" s="40">
        <v>124.11941895912612</v>
      </c>
      <c r="M8" s="40">
        <v>123.03043642315824</v>
      </c>
      <c r="N8" s="40">
        <v>121.94486174527681</v>
      </c>
      <c r="O8" s="40">
        <v>120.85786829352942</v>
      </c>
      <c r="P8" s="40">
        <v>119.77112085722304</v>
      </c>
      <c r="Q8" s="40">
        <v>119.32111007067927</v>
      </c>
      <c r="R8" s="40">
        <v>118.98024538269398</v>
      </c>
      <c r="S8" s="40">
        <v>118.64212206661456</v>
      </c>
      <c r="T8" s="40">
        <v>118.3015081867988</v>
      </c>
      <c r="U8" s="40">
        <v>117.96151185259971</v>
      </c>
      <c r="V8" s="40">
        <v>117.62116694451235</v>
      </c>
      <c r="W8" s="40">
        <v>117.28089019363172</v>
      </c>
      <c r="X8" s="40">
        <v>116.94049431614452</v>
      </c>
      <c r="Y8" s="40">
        <v>116.60044827116296</v>
      </c>
      <c r="Z8" s="40">
        <v>116.26052696339586</v>
      </c>
      <c r="AA8" s="40">
        <v>115.92260472825994</v>
      </c>
      <c r="AB8" s="40">
        <v>115.58506126138776</v>
      </c>
      <c r="AC8" s="40">
        <v>115.24807965670239</v>
      </c>
      <c r="AD8" s="40">
        <v>114.91143090083294</v>
      </c>
      <c r="AE8" s="40">
        <v>114.57477795923019</v>
      </c>
      <c r="AF8" s="42">
        <v>114.22941797373163</v>
      </c>
      <c r="AG8" s="42">
        <v>113.89062405184677</v>
      </c>
      <c r="AH8" s="42">
        <v>113.55177438503169</v>
      </c>
      <c r="AI8" s="42">
        <v>113.21323878439144</v>
      </c>
      <c r="AJ8" s="42">
        <v>112.87471851965552</v>
      </c>
      <c r="AK8" s="42">
        <v>112.53625828456948</v>
      </c>
      <c r="AL8" s="42">
        <v>112.19777547785429</v>
      </c>
      <c r="AM8" s="42">
        <v>111.85922126758508</v>
      </c>
      <c r="AN8" s="42">
        <v>111.52050607010172</v>
      </c>
      <c r="AO8" s="42">
        <v>111.18159097596559</v>
      </c>
      <c r="AP8" s="42">
        <v>110.84240485073737</v>
      </c>
      <c r="AQ8" s="42">
        <v>110.50317032987665</v>
      </c>
      <c r="AR8" s="42">
        <v>110.16397194341253</v>
      </c>
      <c r="AS8" s="42">
        <v>109.82495861117589</v>
      </c>
      <c r="AT8" s="42">
        <v>109.48629690739128</v>
      </c>
      <c r="AU8" s="42">
        <v>109.14814748128055</v>
      </c>
      <c r="AV8" s="42">
        <v>108.80929462155969</v>
      </c>
      <c r="AW8" s="42">
        <v>108.47040780691627</v>
      </c>
      <c r="AX8" s="42">
        <v>108.13147064127271</v>
      </c>
      <c r="AY8" s="42">
        <v>107.79252160787148</v>
      </c>
      <c r="AZ8" s="42">
        <v>107.45357149821892</v>
      </c>
      <c r="BA8" s="42">
        <v>107.11464199493415</v>
      </c>
      <c r="BB8" s="42">
        <v>106.77574893501053</v>
      </c>
      <c r="BC8" s="42">
        <v>106.43690323886139</v>
      </c>
      <c r="BD8" s="42">
        <v>106.09810115364874</v>
      </c>
      <c r="BE8" s="42">
        <v>105.75932567326898</v>
      </c>
      <c r="BF8" s="42">
        <v>105.42053678229338</v>
      </c>
      <c r="BG8" s="42">
        <v>105.08171133636979</v>
      </c>
      <c r="BH8" s="42">
        <v>104.74283270556039</v>
      </c>
      <c r="BI8" s="42">
        <v>104.40390601294574</v>
      </c>
      <c r="BJ8" s="42">
        <v>104.06497152375293</v>
      </c>
      <c r="BK8" s="42">
        <v>103.7261176701988</v>
      </c>
      <c r="BL8" s="42">
        <v>103.38727449624285</v>
      </c>
      <c r="BM8" s="42">
        <v>103.04843938070955</v>
      </c>
      <c r="BN8" s="42">
        <v>102.70960507356814</v>
      </c>
      <c r="BO8" s="42"/>
      <c r="BP8" s="42"/>
      <c r="BQ8" s="42"/>
      <c r="BR8" s="42"/>
      <c r="BS8" s="42"/>
      <c r="BT8" s="42"/>
      <c r="BU8" s="42"/>
      <c r="BV8" s="42"/>
      <c r="BW8" s="42"/>
      <c r="BX8" s="42"/>
      <c r="BY8" s="42"/>
      <c r="BZ8" s="42"/>
      <c r="CA8" s="42"/>
      <c r="CB8" s="42"/>
      <c r="CC8" s="42"/>
      <c r="CD8" s="42"/>
      <c r="CE8" s="42"/>
      <c r="CF8" s="42"/>
      <c r="CG8" s="42"/>
      <c r="CH8" s="42"/>
      <c r="CI8" s="47"/>
    </row>
    <row r="9" spans="1:87" ht="75" x14ac:dyDescent="0.3">
      <c r="B9" s="31" t="s">
        <v>227</v>
      </c>
      <c r="C9" s="32" t="s">
        <v>228</v>
      </c>
      <c r="D9" s="32" t="s">
        <v>54</v>
      </c>
      <c r="E9" s="31" t="s">
        <v>229</v>
      </c>
      <c r="F9" s="48"/>
      <c r="G9" s="40">
        <v>152.44075006876989</v>
      </c>
      <c r="H9" s="40">
        <v>145.16611403149324</v>
      </c>
      <c r="I9" s="40">
        <v>137.94189858833408</v>
      </c>
      <c r="J9" s="40">
        <v>130.71822833524305</v>
      </c>
      <c r="K9" s="40">
        <v>125.20855675209997</v>
      </c>
      <c r="L9" s="40">
        <v>124.11941895912612</v>
      </c>
      <c r="M9" s="40">
        <v>123.03043642315824</v>
      </c>
      <c r="N9" s="40">
        <v>121.94486174527681</v>
      </c>
      <c r="O9" s="40">
        <v>120.85786829352942</v>
      </c>
      <c r="P9" s="40">
        <v>119.77112085722304</v>
      </c>
      <c r="Q9" s="40">
        <v>119.32111007067927</v>
      </c>
      <c r="R9" s="40">
        <v>118.98024538269398</v>
      </c>
      <c r="S9" s="40">
        <v>118.64212206661456</v>
      </c>
      <c r="T9" s="40">
        <v>118.3015081867988</v>
      </c>
      <c r="U9" s="40">
        <v>117.96151185259971</v>
      </c>
      <c r="V9" s="40">
        <v>117.62116694451235</v>
      </c>
      <c r="W9" s="40">
        <v>117.28089019363172</v>
      </c>
      <c r="X9" s="40">
        <v>116.94049431614452</v>
      </c>
      <c r="Y9" s="40">
        <v>116.60044827116296</v>
      </c>
      <c r="Z9" s="40">
        <v>116.26052696339586</v>
      </c>
      <c r="AA9" s="40">
        <v>115.92260472825994</v>
      </c>
      <c r="AB9" s="40">
        <v>115.58506126138776</v>
      </c>
      <c r="AC9" s="40">
        <v>115.24807965670239</v>
      </c>
      <c r="AD9" s="40">
        <v>114.91143090083294</v>
      </c>
      <c r="AE9" s="40">
        <v>114.57477795923019</v>
      </c>
      <c r="AF9" s="42">
        <v>114.22941797373163</v>
      </c>
      <c r="AG9" s="42">
        <v>113.89062405184677</v>
      </c>
      <c r="AH9" s="42">
        <v>113.55177438503169</v>
      </c>
      <c r="AI9" s="42">
        <v>113.21323878439144</v>
      </c>
      <c r="AJ9" s="42">
        <v>112.87471851965552</v>
      </c>
      <c r="AK9" s="42">
        <v>112.53625828456948</v>
      </c>
      <c r="AL9" s="42">
        <v>112.19777547785429</v>
      </c>
      <c r="AM9" s="42">
        <v>111.85922126758508</v>
      </c>
      <c r="AN9" s="42">
        <v>111.52050607010172</v>
      </c>
      <c r="AO9" s="42">
        <v>111.18159097596559</v>
      </c>
      <c r="AP9" s="42">
        <v>110.84240485073737</v>
      </c>
      <c r="AQ9" s="42">
        <v>110.50317032987665</v>
      </c>
      <c r="AR9" s="42">
        <v>110.16397194341253</v>
      </c>
      <c r="AS9" s="42">
        <v>109.82495861117589</v>
      </c>
      <c r="AT9" s="42">
        <v>109.48629690739128</v>
      </c>
      <c r="AU9" s="42">
        <v>109.14814748128055</v>
      </c>
      <c r="AV9" s="42">
        <v>108.80929462155969</v>
      </c>
      <c r="AW9" s="42">
        <v>108.47040780691627</v>
      </c>
      <c r="AX9" s="42">
        <v>108.13147064127271</v>
      </c>
      <c r="AY9" s="42">
        <v>107.79252160787148</v>
      </c>
      <c r="AZ9" s="42">
        <v>107.45357149821892</v>
      </c>
      <c r="BA9" s="42">
        <v>107.11464199493415</v>
      </c>
      <c r="BB9" s="42">
        <v>106.77574893501053</v>
      </c>
      <c r="BC9" s="42">
        <v>106.43690323886139</v>
      </c>
      <c r="BD9" s="42">
        <v>106.09810115364874</v>
      </c>
      <c r="BE9" s="42">
        <v>105.75932567326898</v>
      </c>
      <c r="BF9" s="42">
        <v>105.42053678229338</v>
      </c>
      <c r="BG9" s="42">
        <v>105.08171133636979</v>
      </c>
      <c r="BH9" s="42">
        <v>104.74283270556039</v>
      </c>
      <c r="BI9" s="42">
        <v>104.40390601294574</v>
      </c>
      <c r="BJ9" s="42">
        <v>104.06497152375293</v>
      </c>
      <c r="BK9" s="42">
        <v>103.7261176701988</v>
      </c>
      <c r="BL9" s="42">
        <v>103.38727449624285</v>
      </c>
      <c r="BM9" s="42">
        <v>103.04843938070955</v>
      </c>
      <c r="BN9" s="42">
        <v>102.70960507356814</v>
      </c>
      <c r="BO9" s="42"/>
      <c r="BP9" s="42"/>
      <c r="BQ9" s="42"/>
      <c r="BR9" s="42"/>
      <c r="BS9" s="42"/>
      <c r="BT9" s="42"/>
      <c r="BU9" s="42"/>
      <c r="BV9" s="42"/>
      <c r="BW9" s="42"/>
      <c r="BX9" s="42"/>
      <c r="BY9" s="42"/>
      <c r="BZ9" s="42"/>
      <c r="CA9" s="42"/>
      <c r="CB9" s="42"/>
      <c r="CC9" s="42"/>
      <c r="CD9" s="42"/>
      <c r="CE9" s="42"/>
      <c r="CF9" s="42"/>
      <c r="CG9" s="42"/>
      <c r="CH9" s="42"/>
      <c r="CI9" s="47"/>
    </row>
    <row r="10" spans="1:87" ht="83" customHeight="1" x14ac:dyDescent="0.3">
      <c r="B10" s="31" t="s">
        <v>230</v>
      </c>
      <c r="C10" s="32" t="s">
        <v>231</v>
      </c>
      <c r="D10" s="32" t="s">
        <v>54</v>
      </c>
      <c r="E10" s="31" t="s">
        <v>232</v>
      </c>
      <c r="F10" s="48"/>
      <c r="G10" s="40">
        <v>15.616786787500001</v>
      </c>
      <c r="H10" s="40">
        <v>15.528419234999999</v>
      </c>
      <c r="I10" s="40">
        <v>15.4400516825</v>
      </c>
      <c r="J10" s="40">
        <v>15.351684130000001</v>
      </c>
      <c r="K10" s="40">
        <v>15.263316577499999</v>
      </c>
      <c r="L10" s="40">
        <v>15.174949025</v>
      </c>
      <c r="M10" s="40">
        <v>15.086581472500001</v>
      </c>
      <c r="N10" s="40">
        <v>14.99821392</v>
      </c>
      <c r="O10" s="40">
        <v>14.909846367499998</v>
      </c>
      <c r="P10" s="40">
        <v>14.821478815000001</v>
      </c>
      <c r="Q10" s="40">
        <v>14.7331112625</v>
      </c>
      <c r="R10" s="40">
        <v>14.64474371</v>
      </c>
      <c r="S10" s="40">
        <v>14.556376157500001</v>
      </c>
      <c r="T10" s="40">
        <v>14.468008605</v>
      </c>
      <c r="U10" s="40">
        <v>14.379641052500002</v>
      </c>
      <c r="V10" s="40">
        <v>14.291273499999999</v>
      </c>
      <c r="W10" s="40">
        <v>14.2029059475</v>
      </c>
      <c r="X10" s="40">
        <v>14.114538395</v>
      </c>
      <c r="Y10" s="40">
        <v>14.026170842499999</v>
      </c>
      <c r="Z10" s="40">
        <v>13.937803289999998</v>
      </c>
      <c r="AA10" s="40">
        <v>13.8494357375</v>
      </c>
      <c r="AB10" s="40">
        <v>13.761068184999999</v>
      </c>
      <c r="AC10" s="40">
        <v>13.6727006325</v>
      </c>
      <c r="AD10" s="40">
        <v>13.58433308</v>
      </c>
      <c r="AE10" s="40">
        <v>13.495965527499999</v>
      </c>
      <c r="AF10" s="42">
        <v>13.407597975000002</v>
      </c>
      <c r="AG10" s="42">
        <v>13.319230422499999</v>
      </c>
      <c r="AH10" s="42">
        <v>13.230862869999999</v>
      </c>
      <c r="AI10" s="42">
        <v>13.1424953175</v>
      </c>
      <c r="AJ10" s="42">
        <v>13.054127765</v>
      </c>
      <c r="AK10" s="42">
        <v>12.965760212499999</v>
      </c>
      <c r="AL10" s="42">
        <v>12.87739266</v>
      </c>
      <c r="AM10" s="42">
        <v>12.789025107499999</v>
      </c>
      <c r="AN10" s="42">
        <v>12.700657554999999</v>
      </c>
      <c r="AO10" s="42">
        <v>12.6122900025</v>
      </c>
      <c r="AP10" s="42">
        <v>12.523922450000001</v>
      </c>
      <c r="AQ10" s="42">
        <v>12.435554897500001</v>
      </c>
      <c r="AR10" s="42">
        <v>12.347187345</v>
      </c>
      <c r="AS10" s="42">
        <v>12.258819792499999</v>
      </c>
      <c r="AT10" s="42">
        <v>12.170452239999999</v>
      </c>
      <c r="AU10" s="42">
        <v>12.0820846875</v>
      </c>
      <c r="AV10" s="42">
        <v>11.993717134999999</v>
      </c>
      <c r="AW10" s="42">
        <v>11.905349582499998</v>
      </c>
      <c r="AX10" s="42">
        <v>11.816982029999998</v>
      </c>
      <c r="AY10" s="42">
        <v>11.728614477499999</v>
      </c>
      <c r="AZ10" s="42">
        <v>11.640246925</v>
      </c>
      <c r="BA10" s="42">
        <v>11.5518793725</v>
      </c>
      <c r="BB10" s="42">
        <v>11.463511819999999</v>
      </c>
      <c r="BC10" s="42">
        <v>11.3751442675</v>
      </c>
      <c r="BD10" s="42">
        <v>11.286776714999998</v>
      </c>
      <c r="BE10" s="42">
        <v>11.198409162499999</v>
      </c>
      <c r="BF10" s="42">
        <v>11.11004161</v>
      </c>
      <c r="BG10" s="42">
        <v>11.0216740575</v>
      </c>
      <c r="BH10" s="42">
        <v>10.933306504999999</v>
      </c>
      <c r="BI10" s="42">
        <v>10.844938952499998</v>
      </c>
      <c r="BJ10" s="42">
        <v>10.756571399999999</v>
      </c>
      <c r="BK10" s="42">
        <v>10.668203847499999</v>
      </c>
      <c r="BL10" s="42">
        <v>10.579836295</v>
      </c>
      <c r="BM10" s="42">
        <v>10.4914687425</v>
      </c>
      <c r="BN10" s="42">
        <v>10.403101189999999</v>
      </c>
      <c r="BO10" s="42"/>
      <c r="BP10" s="42"/>
      <c r="BQ10" s="42"/>
      <c r="BR10" s="42"/>
      <c r="BS10" s="42"/>
      <c r="BT10" s="42"/>
      <c r="BU10" s="42"/>
      <c r="BV10" s="42"/>
      <c r="BW10" s="42"/>
      <c r="BX10" s="42"/>
      <c r="BY10" s="42"/>
      <c r="BZ10" s="42"/>
      <c r="CA10" s="42"/>
      <c r="CB10" s="42"/>
      <c r="CC10" s="42"/>
      <c r="CD10" s="42"/>
      <c r="CE10" s="42"/>
      <c r="CF10" s="42"/>
      <c r="CG10" s="42"/>
      <c r="CH10" s="42"/>
      <c r="CI10" s="47"/>
    </row>
    <row r="11" spans="1:87" ht="87.5" x14ac:dyDescent="0.3">
      <c r="B11" s="31" t="s">
        <v>233</v>
      </c>
      <c r="C11" s="32" t="s">
        <v>234</v>
      </c>
      <c r="D11" s="32" t="s">
        <v>184</v>
      </c>
      <c r="E11" s="31" t="s">
        <v>235</v>
      </c>
      <c r="F11" s="48"/>
      <c r="G11" s="24">
        <v>15.923622906900139</v>
      </c>
      <c r="H11" s="24">
        <v>10.373339087599279</v>
      </c>
      <c r="I11" s="24">
        <v>3.1940864508724456</v>
      </c>
      <c r="J11" s="24">
        <v>-4.0029937879738977</v>
      </c>
      <c r="K11" s="24">
        <v>-9.452579114786225</v>
      </c>
      <c r="L11" s="24">
        <v>-10.500965199802888</v>
      </c>
      <c r="M11" s="24">
        <v>-11.555785023201437</v>
      </c>
      <c r="N11" s="24">
        <v>-12.719779922838343</v>
      </c>
      <c r="O11" s="24">
        <v>-13.837961440925344</v>
      </c>
      <c r="P11" s="24">
        <v>-14.965087155347087</v>
      </c>
      <c r="Q11" s="24">
        <v>-15.470110487567975</v>
      </c>
      <c r="R11" s="24">
        <v>-15.8691493832671</v>
      </c>
      <c r="S11" s="24">
        <v>-16.362152172743809</v>
      </c>
      <c r="T11" s="24">
        <v>-16.773828974658763</v>
      </c>
      <c r="U11" s="24">
        <v>-17.207695163404448</v>
      </c>
      <c r="V11" s="24">
        <v>-17.631650719847283</v>
      </c>
      <c r="W11" s="24">
        <v>-18.058825298589582</v>
      </c>
      <c r="X11" s="24">
        <v>-18.484023175731455</v>
      </c>
      <c r="Y11" s="24">
        <v>-18.922809977321855</v>
      </c>
      <c r="Z11" s="24">
        <v>-19.367885431531853</v>
      </c>
      <c r="AA11" s="24">
        <v>-19.879480428209746</v>
      </c>
      <c r="AB11" s="24">
        <v>-20.405771318784375</v>
      </c>
      <c r="AC11" s="24">
        <v>-20.952534683664584</v>
      </c>
      <c r="AD11" s="24">
        <v>-21.512403617443901</v>
      </c>
      <c r="AE11" s="24">
        <v>-22.074449314878798</v>
      </c>
      <c r="AF11" s="47">
        <v>-22.310224362905728</v>
      </c>
      <c r="AG11" s="47">
        <v>-22.79365150583024</v>
      </c>
      <c r="AH11" s="47">
        <v>-23.275167025923853</v>
      </c>
      <c r="AI11" s="47">
        <v>-23.767063266170389</v>
      </c>
      <c r="AJ11" s="47">
        <v>-24.259269561654119</v>
      </c>
      <c r="AK11" s="47">
        <v>-24.753169177210978</v>
      </c>
      <c r="AL11" s="47">
        <v>-25.245942226104745</v>
      </c>
      <c r="AM11" s="47">
        <v>-25.735811063908645</v>
      </c>
      <c r="AN11" s="47">
        <v>-26.219806954925581</v>
      </c>
      <c r="AO11" s="47">
        <v>-26.696716149856581</v>
      </c>
      <c r="AP11" s="47">
        <v>-27.164375337614487</v>
      </c>
      <c r="AQ11" s="47">
        <v>-27.63017814485595</v>
      </c>
      <c r="AR11" s="47">
        <v>-28.097264180805048</v>
      </c>
      <c r="AS11" s="47">
        <v>-28.571018461814752</v>
      </c>
      <c r="AT11" s="47">
        <v>-29.057617535691758</v>
      </c>
      <c r="AU11" s="47">
        <v>-29.563299527586281</v>
      </c>
      <c r="AV11" s="47">
        <v>-30.042484061643421</v>
      </c>
      <c r="AW11" s="47">
        <v>-30.520489575598379</v>
      </c>
      <c r="AX11" s="47">
        <v>-30.996813380647488</v>
      </c>
      <c r="AY11" s="47">
        <v>-31.472787994997059</v>
      </c>
      <c r="AZ11" s="47">
        <v>-31.948815427266354</v>
      </c>
      <c r="BA11" s="47">
        <v>-32.425647681135615</v>
      </c>
      <c r="BB11" s="47">
        <v>-32.903827612998818</v>
      </c>
      <c r="BC11" s="47">
        <v>-33.38369984933545</v>
      </c>
      <c r="BD11" s="47">
        <v>-33.86509878202898</v>
      </c>
      <c r="BE11" s="47">
        <v>-34.347401978970282</v>
      </c>
      <c r="BF11" s="47">
        <v>-34.82922467886128</v>
      </c>
      <c r="BG11" s="47">
        <v>-35.309719792047396</v>
      </c>
      <c r="BH11" s="47">
        <v>-35.788283345027047</v>
      </c>
      <c r="BI11" s="47">
        <v>-36.265096759215041</v>
      </c>
      <c r="BJ11" s="47">
        <v>-36.741635556293886</v>
      </c>
      <c r="BK11" s="47">
        <v>-37.221195710609194</v>
      </c>
      <c r="BL11" s="47">
        <v>-37.70112551553121</v>
      </c>
      <c r="BM11" s="47">
        <v>-38.181321923578281</v>
      </c>
      <c r="BN11" s="47">
        <v>-38.661528772495373</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4gUrqMgNHrXgBwILahBdy2WzpINNU0e6HFK/Rdq0iXYi7Ar3HGLJkOUSBj0kcA0waEcH36Yq2mU1Wl64m/oiMA==" saltValue="TupWlXORE2jU+W4iaq/Irg=="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5" t="s">
        <v>2</v>
      </c>
      <c r="C3" s="76"/>
      <c r="D3" s="77"/>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5" t="s">
        <v>357</v>
      </c>
      <c r="C4" s="76"/>
      <c r="D4" s="77"/>
      <c r="E4" s="51" t="str">
        <f>'Cover sheet'!C6</f>
        <v>Colne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82" t="s">
        <v>68</v>
      </c>
      <c r="H5" s="82"/>
      <c r="I5" s="82"/>
      <c r="J5" s="82"/>
      <c r="K5" s="82"/>
      <c r="L5" s="82"/>
      <c r="M5" s="82"/>
      <c r="N5" s="82"/>
      <c r="O5" s="82"/>
      <c r="P5" s="82"/>
      <c r="Q5" s="82"/>
      <c r="R5" s="82"/>
      <c r="S5" s="82"/>
      <c r="T5" s="82"/>
      <c r="U5" s="82"/>
      <c r="V5" s="82"/>
      <c r="W5" s="82"/>
      <c r="X5" s="82"/>
      <c r="Y5" s="82"/>
      <c r="Z5" s="82"/>
      <c r="AA5" s="82"/>
      <c r="AB5" s="82"/>
      <c r="AC5" s="82"/>
      <c r="AD5" s="82"/>
      <c r="AE5" s="82"/>
      <c r="AF5" s="83" t="s">
        <v>69</v>
      </c>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7" customHeight="1" x14ac:dyDescent="0.3">
      <c r="B7" s="37" t="s">
        <v>151</v>
      </c>
      <c r="C7" s="38" t="s">
        <v>237</v>
      </c>
      <c r="D7" s="38" t="s">
        <v>54</v>
      </c>
      <c r="E7" s="37" t="s">
        <v>238</v>
      </c>
      <c r="F7" s="48"/>
      <c r="G7" s="40">
        <v>161.82964044250122</v>
      </c>
      <c r="H7" s="40">
        <v>154.55500440522457</v>
      </c>
      <c r="I7" s="40">
        <v>148.93078896206541</v>
      </c>
      <c r="J7" s="40">
        <v>141.70711870897438</v>
      </c>
      <c r="K7" s="40">
        <v>146.19744712583127</v>
      </c>
      <c r="L7" s="40">
        <v>145.10830933285743</v>
      </c>
      <c r="M7" s="40">
        <v>144.01932679688954</v>
      </c>
      <c r="N7" s="40">
        <v>142.93375211900812</v>
      </c>
      <c r="O7" s="40">
        <v>141.84675866726073</v>
      </c>
      <c r="P7" s="40">
        <v>140.76001123095435</v>
      </c>
      <c r="Q7" s="40">
        <v>140.31000044441058</v>
      </c>
      <c r="R7" s="40">
        <v>139.96913575642529</v>
      </c>
      <c r="S7" s="40">
        <v>139.63101244034587</v>
      </c>
      <c r="T7" s="40">
        <v>139.29039856053012</v>
      </c>
      <c r="U7" s="40">
        <v>138.95040222633102</v>
      </c>
      <c r="V7" s="40">
        <v>138.61005731824366</v>
      </c>
      <c r="W7" s="40">
        <v>138.26978056736303</v>
      </c>
      <c r="X7" s="40">
        <v>137.92938468987583</v>
      </c>
      <c r="Y7" s="40">
        <v>137.58933864489427</v>
      </c>
      <c r="Z7" s="40">
        <v>137.24941733712717</v>
      </c>
      <c r="AA7" s="40">
        <v>136.91149510199125</v>
      </c>
      <c r="AB7" s="40">
        <v>136.57395163511907</v>
      </c>
      <c r="AC7" s="40">
        <v>136.2369700304337</v>
      </c>
      <c r="AD7" s="40">
        <v>135.90032127456425</v>
      </c>
      <c r="AE7" s="40">
        <v>135.5636683329615</v>
      </c>
      <c r="AF7" s="42">
        <v>135.21830834746294</v>
      </c>
      <c r="AG7" s="42">
        <v>134.87951442557809</v>
      </c>
      <c r="AH7" s="42">
        <v>134.540664758763</v>
      </c>
      <c r="AI7" s="42">
        <v>134.20212915812274</v>
      </c>
      <c r="AJ7" s="42">
        <v>133.86360889338684</v>
      </c>
      <c r="AK7" s="42">
        <v>133.52514865830079</v>
      </c>
      <c r="AL7" s="42">
        <v>133.18666585158562</v>
      </c>
      <c r="AM7" s="42">
        <v>132.84811164131639</v>
      </c>
      <c r="AN7" s="42">
        <v>132.50939644383303</v>
      </c>
      <c r="AO7" s="42">
        <v>132.1704813496969</v>
      </c>
      <c r="AP7" s="42">
        <v>131.83129522446868</v>
      </c>
      <c r="AQ7" s="42">
        <v>131.49206070360796</v>
      </c>
      <c r="AR7" s="42">
        <v>131.15286231714384</v>
      </c>
      <c r="AS7" s="42">
        <v>130.8138489849072</v>
      </c>
      <c r="AT7" s="42">
        <v>130.4751872811226</v>
      </c>
      <c r="AU7" s="42">
        <v>130.13703785501187</v>
      </c>
      <c r="AV7" s="42">
        <v>129.798184995291</v>
      </c>
      <c r="AW7" s="42">
        <v>129.45929818064758</v>
      </c>
      <c r="AX7" s="42">
        <v>129.12036101500402</v>
      </c>
      <c r="AY7" s="42">
        <v>128.78141198160279</v>
      </c>
      <c r="AZ7" s="42">
        <v>128.44246187195023</v>
      </c>
      <c r="BA7" s="42">
        <v>128.10353236866547</v>
      </c>
      <c r="BB7" s="42">
        <v>127.76463930874183</v>
      </c>
      <c r="BC7" s="42">
        <v>127.4257936125927</v>
      </c>
      <c r="BD7" s="42">
        <v>127.08699152738005</v>
      </c>
      <c r="BE7" s="42">
        <v>126.74821604700028</v>
      </c>
      <c r="BF7" s="42">
        <v>126.40942715602469</v>
      </c>
      <c r="BG7" s="42">
        <v>126.0706017101011</v>
      </c>
      <c r="BH7" s="42">
        <v>125.7317230792917</v>
      </c>
      <c r="BI7" s="42">
        <v>125.39279638667705</v>
      </c>
      <c r="BJ7" s="42">
        <v>125.05386189748424</v>
      </c>
      <c r="BK7" s="42">
        <v>124.71500804393011</v>
      </c>
      <c r="BL7" s="42">
        <v>124.37616486997416</v>
      </c>
      <c r="BM7" s="42">
        <v>124.03732975444086</v>
      </c>
      <c r="BN7" s="42">
        <v>123.69849544729945</v>
      </c>
      <c r="BO7" s="42"/>
      <c r="BP7" s="42"/>
      <c r="BQ7" s="42"/>
      <c r="BR7" s="42"/>
      <c r="BS7" s="42"/>
      <c r="BT7" s="42"/>
      <c r="BU7" s="42"/>
      <c r="BV7" s="42"/>
      <c r="BW7" s="42"/>
      <c r="BX7" s="42"/>
      <c r="BY7" s="42"/>
      <c r="BZ7" s="42"/>
      <c r="CA7" s="42"/>
      <c r="CB7" s="42"/>
      <c r="CC7" s="42"/>
      <c r="CD7" s="42"/>
      <c r="CE7" s="42"/>
      <c r="CF7" s="42"/>
      <c r="CG7" s="42"/>
      <c r="CH7" s="42"/>
      <c r="CI7" s="43"/>
    </row>
    <row r="8" spans="1:87" ht="251.5" customHeight="1" x14ac:dyDescent="0.3">
      <c r="B8" s="31" t="s">
        <v>163</v>
      </c>
      <c r="C8" s="32" t="s">
        <v>239</v>
      </c>
      <c r="D8" s="32" t="s">
        <v>54</v>
      </c>
      <c r="E8" s="31" t="s">
        <v>240</v>
      </c>
      <c r="F8" s="48"/>
      <c r="G8" s="40">
        <v>1.3520641775984841</v>
      </c>
      <c r="H8" s="40">
        <v>1.3520641775984841</v>
      </c>
      <c r="I8" s="40">
        <v>1.3520641775984841</v>
      </c>
      <c r="J8" s="40">
        <v>1.3520641775984841</v>
      </c>
      <c r="K8" s="40">
        <v>1.3520641775984841</v>
      </c>
      <c r="L8" s="40">
        <v>1.3520641775984841</v>
      </c>
      <c r="M8" s="40">
        <v>1.3520641775984841</v>
      </c>
      <c r="N8" s="40">
        <v>1.3520641775984841</v>
      </c>
      <c r="O8" s="40">
        <v>1.3520641775984841</v>
      </c>
      <c r="P8" s="40">
        <v>1.3520641775984841</v>
      </c>
      <c r="Q8" s="40">
        <v>1.3520641775984841</v>
      </c>
      <c r="R8" s="40">
        <v>1.3520641775984841</v>
      </c>
      <c r="S8" s="40">
        <v>1.3520641775984841</v>
      </c>
      <c r="T8" s="40">
        <v>1.3520641775984841</v>
      </c>
      <c r="U8" s="40">
        <v>1.3520641775984841</v>
      </c>
      <c r="V8" s="40">
        <v>1.3520641775984841</v>
      </c>
      <c r="W8" s="40">
        <v>1.3520641775984841</v>
      </c>
      <c r="X8" s="40">
        <v>1.3520641775984841</v>
      </c>
      <c r="Y8" s="40">
        <v>1.3520641775984841</v>
      </c>
      <c r="Z8" s="40">
        <v>1.3520641775984841</v>
      </c>
      <c r="AA8" s="40">
        <v>1.3520641775984841</v>
      </c>
      <c r="AB8" s="40">
        <v>1.3520641775984841</v>
      </c>
      <c r="AC8" s="40">
        <v>1.3520641775984841</v>
      </c>
      <c r="AD8" s="40">
        <v>1.3520641775984841</v>
      </c>
      <c r="AE8" s="40">
        <v>1.3520641775984841</v>
      </c>
      <c r="AF8" s="42">
        <v>1.3520641775984841</v>
      </c>
      <c r="AG8" s="42">
        <v>1.3520641775984841</v>
      </c>
      <c r="AH8" s="42">
        <v>1.3520641775984841</v>
      </c>
      <c r="AI8" s="42">
        <v>1.3520641775984841</v>
      </c>
      <c r="AJ8" s="42">
        <v>1.3520641775984841</v>
      </c>
      <c r="AK8" s="42">
        <v>1.3520641775984841</v>
      </c>
      <c r="AL8" s="42">
        <v>1.3520641775984841</v>
      </c>
      <c r="AM8" s="42">
        <v>1.3520641775984841</v>
      </c>
      <c r="AN8" s="42">
        <v>1.3520641775984841</v>
      </c>
      <c r="AO8" s="42">
        <v>1.3520641775984841</v>
      </c>
      <c r="AP8" s="42">
        <v>1.3520641775984841</v>
      </c>
      <c r="AQ8" s="42">
        <v>1.3520641775984841</v>
      </c>
      <c r="AR8" s="42">
        <v>1.3520641775984841</v>
      </c>
      <c r="AS8" s="42">
        <v>1.3520641775984841</v>
      </c>
      <c r="AT8" s="42">
        <v>1.3520641775984841</v>
      </c>
      <c r="AU8" s="42">
        <v>1.3520641775984841</v>
      </c>
      <c r="AV8" s="42">
        <v>1.3520641775984841</v>
      </c>
      <c r="AW8" s="42">
        <v>1.3520641775984841</v>
      </c>
      <c r="AX8" s="42">
        <v>1.3520641775984841</v>
      </c>
      <c r="AY8" s="42">
        <v>1.3520641775984841</v>
      </c>
      <c r="AZ8" s="42">
        <v>1.3520641775984841</v>
      </c>
      <c r="BA8" s="42">
        <v>1.3520641775984841</v>
      </c>
      <c r="BB8" s="42">
        <v>1.3520641775984841</v>
      </c>
      <c r="BC8" s="42">
        <v>1.3520641775984841</v>
      </c>
      <c r="BD8" s="42">
        <v>1.3520641775984841</v>
      </c>
      <c r="BE8" s="42">
        <v>1.3520641775984841</v>
      </c>
      <c r="BF8" s="42">
        <v>1.3520641775984841</v>
      </c>
      <c r="BG8" s="42">
        <v>1.3520641775984841</v>
      </c>
      <c r="BH8" s="42">
        <v>1.3520641775984841</v>
      </c>
      <c r="BI8" s="42">
        <v>1.3520641775984841</v>
      </c>
      <c r="BJ8" s="42">
        <v>1.3520641775984841</v>
      </c>
      <c r="BK8" s="42">
        <v>1.3520641775984841</v>
      </c>
      <c r="BL8" s="42">
        <v>1.3520641775984841</v>
      </c>
      <c r="BM8" s="42">
        <v>1.3520641775984841</v>
      </c>
      <c r="BN8" s="42">
        <v>1.3520641775984841</v>
      </c>
      <c r="BO8" s="42"/>
      <c r="BP8" s="42"/>
      <c r="BQ8" s="42"/>
      <c r="BR8" s="42"/>
      <c r="BS8" s="42"/>
      <c r="BT8" s="42"/>
      <c r="BU8" s="42"/>
      <c r="BV8" s="42"/>
      <c r="BW8" s="42"/>
      <c r="BX8" s="42"/>
      <c r="BY8" s="42"/>
      <c r="BZ8" s="42"/>
      <c r="CA8" s="42"/>
      <c r="CB8" s="42"/>
      <c r="CC8" s="42"/>
      <c r="CD8" s="42"/>
      <c r="CE8" s="42"/>
      <c r="CF8" s="42"/>
      <c r="CG8" s="42"/>
      <c r="CH8" s="42"/>
      <c r="CI8" s="47"/>
    </row>
    <row r="9" spans="1:87" ht="167" customHeight="1" x14ac:dyDescent="0.3">
      <c r="B9" s="31" t="s">
        <v>166</v>
      </c>
      <c r="C9" s="32" t="s">
        <v>241</v>
      </c>
      <c r="D9" s="32" t="s">
        <v>54</v>
      </c>
      <c r="E9" s="31" t="s">
        <v>242</v>
      </c>
      <c r="F9" s="48"/>
      <c r="G9" s="24">
        <v>8.0368261961328304</v>
      </c>
      <c r="H9" s="24">
        <v>8.0368261961328304</v>
      </c>
      <c r="I9" s="24">
        <v>8.0368261961328304</v>
      </c>
      <c r="J9" s="24">
        <v>8.0368261961328304</v>
      </c>
      <c r="K9" s="24">
        <v>8.0368261961328304</v>
      </c>
      <c r="L9" s="24">
        <v>8.0368261961328304</v>
      </c>
      <c r="M9" s="24">
        <v>8.0368261961328304</v>
      </c>
      <c r="N9" s="24">
        <v>8.0368261961328304</v>
      </c>
      <c r="O9" s="24">
        <v>8.0368261961328304</v>
      </c>
      <c r="P9" s="24">
        <v>8.0368261961328304</v>
      </c>
      <c r="Q9" s="24">
        <v>8.0368261961328304</v>
      </c>
      <c r="R9" s="24">
        <v>8.0368261961328304</v>
      </c>
      <c r="S9" s="24">
        <v>8.0368261961328304</v>
      </c>
      <c r="T9" s="24">
        <v>8.0368261961328304</v>
      </c>
      <c r="U9" s="24">
        <v>8.0368261961328304</v>
      </c>
      <c r="V9" s="24">
        <v>8.0368261961328304</v>
      </c>
      <c r="W9" s="24">
        <v>8.0368261961328304</v>
      </c>
      <c r="X9" s="24">
        <v>8.0368261961328304</v>
      </c>
      <c r="Y9" s="24">
        <v>8.0368261961328304</v>
      </c>
      <c r="Z9" s="24">
        <v>8.0368261961328304</v>
      </c>
      <c r="AA9" s="24">
        <v>8.0368261961328304</v>
      </c>
      <c r="AB9" s="24">
        <v>8.0368261961328304</v>
      </c>
      <c r="AC9" s="24">
        <v>8.0368261961328304</v>
      </c>
      <c r="AD9" s="24">
        <v>8.0368261961328304</v>
      </c>
      <c r="AE9" s="24">
        <v>8.0368261961328304</v>
      </c>
      <c r="AF9" s="47">
        <v>8.0368261961328304</v>
      </c>
      <c r="AG9" s="47">
        <v>8.0368261961328304</v>
      </c>
      <c r="AH9" s="47">
        <v>8.0368261961328304</v>
      </c>
      <c r="AI9" s="47">
        <v>8.0368261961328304</v>
      </c>
      <c r="AJ9" s="47">
        <v>8.0368261961328304</v>
      </c>
      <c r="AK9" s="47">
        <v>8.0368261961328304</v>
      </c>
      <c r="AL9" s="47">
        <v>8.0368261961328304</v>
      </c>
      <c r="AM9" s="47">
        <v>8.0368261961328304</v>
      </c>
      <c r="AN9" s="47">
        <v>8.0368261961328304</v>
      </c>
      <c r="AO9" s="47">
        <v>8.0368261961328304</v>
      </c>
      <c r="AP9" s="47">
        <v>8.0368261961328304</v>
      </c>
      <c r="AQ9" s="47">
        <v>8.0368261961328304</v>
      </c>
      <c r="AR9" s="47">
        <v>8.0368261961328304</v>
      </c>
      <c r="AS9" s="47">
        <v>8.0368261961328304</v>
      </c>
      <c r="AT9" s="47">
        <v>8.0368261961328304</v>
      </c>
      <c r="AU9" s="47">
        <v>8.0368261961328304</v>
      </c>
      <c r="AV9" s="47">
        <v>8.0368261961328304</v>
      </c>
      <c r="AW9" s="47">
        <v>8.0368261961328304</v>
      </c>
      <c r="AX9" s="47">
        <v>8.0368261961328304</v>
      </c>
      <c r="AY9" s="47">
        <v>8.0368261961328304</v>
      </c>
      <c r="AZ9" s="47">
        <v>8.0368261961328304</v>
      </c>
      <c r="BA9" s="47">
        <v>8.0368261961328304</v>
      </c>
      <c r="BB9" s="47">
        <v>8.0368261961328304</v>
      </c>
      <c r="BC9" s="47">
        <v>8.0368261961328304</v>
      </c>
      <c r="BD9" s="47">
        <v>8.0368261961328304</v>
      </c>
      <c r="BE9" s="47">
        <v>8.0368261961328304</v>
      </c>
      <c r="BF9" s="47">
        <v>8.0368261961328304</v>
      </c>
      <c r="BG9" s="47">
        <v>8.0368261961328304</v>
      </c>
      <c r="BH9" s="47">
        <v>8.0368261961328304</v>
      </c>
      <c r="BI9" s="47">
        <v>8.0368261961328304</v>
      </c>
      <c r="BJ9" s="47">
        <v>8.0368261961328304</v>
      </c>
      <c r="BK9" s="47">
        <v>8.0368261961328304</v>
      </c>
      <c r="BL9" s="47">
        <v>8.0368261961328304</v>
      </c>
      <c r="BM9" s="47">
        <v>8.0368261961328304</v>
      </c>
      <c r="BN9" s="47">
        <v>8.0368261961328304</v>
      </c>
      <c r="BO9" s="47"/>
      <c r="BP9" s="47"/>
      <c r="BQ9" s="47"/>
      <c r="BR9" s="47"/>
      <c r="BS9" s="47"/>
      <c r="BT9" s="47"/>
      <c r="BU9" s="47"/>
      <c r="BV9" s="47"/>
      <c r="BW9" s="47"/>
      <c r="BX9" s="47"/>
      <c r="BY9" s="47"/>
      <c r="BZ9" s="47"/>
      <c r="CA9" s="47"/>
      <c r="CB9" s="47"/>
      <c r="CC9" s="47"/>
      <c r="CD9" s="47"/>
      <c r="CE9" s="47"/>
      <c r="CF9" s="47"/>
      <c r="CG9" s="47"/>
      <c r="CH9" s="47"/>
      <c r="CI9" s="47"/>
    </row>
    <row r="10" spans="1:87" x14ac:dyDescent="0.3"/>
    <row r="11" spans="1:87" x14ac:dyDescent="0.3"/>
    <row r="12" spans="1:87" x14ac:dyDescent="0.3"/>
    <row r="13" spans="1:87" x14ac:dyDescent="0.3"/>
    <row r="14" spans="1:87" x14ac:dyDescent="0.3"/>
    <row r="15" spans="1:87" x14ac:dyDescent="0.3"/>
    <row r="16" spans="1:87" x14ac:dyDescent="0.3"/>
  </sheetData>
  <sheetProtection algorithmName="SHA-512" hashValue="n5z+Jsbkf2AmJK9ruPCniCww7MN424LKQv1qdrdefjHr7wGVxPn5Ek3R5T353xNZ5OXuy5H2S6H8S2Mc8cV1qg==" saltValue="R6Pclt2wq/QSBSHUfRXncQ=="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0"/>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5" t="s">
        <v>2</v>
      </c>
      <c r="C3" s="76"/>
      <c r="D3" s="77"/>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5" t="s">
        <v>357</v>
      </c>
      <c r="C4" s="76"/>
      <c r="D4" s="77"/>
      <c r="E4" s="51" t="str">
        <f>'Cover sheet'!C6</f>
        <v>Colne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82" t="s">
        <v>68</v>
      </c>
      <c r="H5" s="82"/>
      <c r="I5" s="82"/>
      <c r="J5" s="82"/>
      <c r="K5" s="82"/>
      <c r="L5" s="82"/>
      <c r="M5" s="82"/>
      <c r="N5" s="82"/>
      <c r="O5" s="82"/>
      <c r="P5" s="82"/>
      <c r="Q5" s="82"/>
      <c r="R5" s="82"/>
      <c r="S5" s="82"/>
      <c r="T5" s="82"/>
      <c r="U5" s="82"/>
      <c r="V5" s="82"/>
      <c r="W5" s="82"/>
      <c r="X5" s="82"/>
      <c r="Y5" s="82"/>
      <c r="Z5" s="82"/>
      <c r="AA5" s="82"/>
      <c r="AB5" s="82"/>
      <c r="AC5" s="82"/>
      <c r="AD5" s="82"/>
      <c r="AE5" s="82"/>
      <c r="AF5" s="83" t="s">
        <v>69</v>
      </c>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40">
        <v>18.092293985836324</v>
      </c>
      <c r="H7" s="40">
        <v>18.079180054123629</v>
      </c>
      <c r="I7" s="40">
        <v>18.0648058344307</v>
      </c>
      <c r="J7" s="40">
        <v>18.050667182109855</v>
      </c>
      <c r="K7" s="40">
        <v>18.036444766804838</v>
      </c>
      <c r="L7" s="40">
        <v>18.02379776429305</v>
      </c>
      <c r="M7" s="40">
        <v>18.012597478482462</v>
      </c>
      <c r="N7" s="40">
        <v>18.000416921809013</v>
      </c>
      <c r="O7" s="40">
        <v>17.98832786985048</v>
      </c>
      <c r="P7" s="40">
        <v>17.977258869893184</v>
      </c>
      <c r="Q7" s="40">
        <v>17.968419892220766</v>
      </c>
      <c r="R7" s="40">
        <v>17.960931664285614</v>
      </c>
      <c r="S7" s="40">
        <v>17.958797598623292</v>
      </c>
      <c r="T7" s="40">
        <v>17.955892977467521</v>
      </c>
      <c r="U7" s="40">
        <v>17.955236904357228</v>
      </c>
      <c r="V7" s="40">
        <v>17.955966508911978</v>
      </c>
      <c r="W7" s="40">
        <v>17.95773644440888</v>
      </c>
      <c r="X7" s="40">
        <v>17.961405819802682</v>
      </c>
      <c r="Y7" s="40">
        <v>17.967376591031439</v>
      </c>
      <c r="Z7" s="40">
        <v>17.975625926334761</v>
      </c>
      <c r="AA7" s="40">
        <v>17.985780580063153</v>
      </c>
      <c r="AB7" s="40">
        <v>17.998406138018733</v>
      </c>
      <c r="AC7" s="40">
        <v>18.013358553323755</v>
      </c>
      <c r="AD7" s="40">
        <v>18.030675111744596</v>
      </c>
      <c r="AE7" s="40">
        <v>18.050323899499425</v>
      </c>
      <c r="AF7" s="42">
        <v>18.024735721434755</v>
      </c>
      <c r="AG7" s="42">
        <v>18.034906526555179</v>
      </c>
      <c r="AH7" s="42">
        <v>18.044968142921629</v>
      </c>
      <c r="AI7" s="42">
        <v>18.055253774099434</v>
      </c>
      <c r="AJ7" s="42">
        <v>18.065349952709951</v>
      </c>
      <c r="AK7" s="42">
        <v>18.075193344352137</v>
      </c>
      <c r="AL7" s="42">
        <v>18.084633679788155</v>
      </c>
      <c r="AM7" s="42">
        <v>18.093471517979758</v>
      </c>
      <c r="AN7" s="42">
        <v>18.101634567075372</v>
      </c>
      <c r="AO7" s="42">
        <v>18.109167819895124</v>
      </c>
      <c r="AP7" s="42">
        <v>18.116209604628953</v>
      </c>
      <c r="AQ7" s="42">
        <v>18.122957802746104</v>
      </c>
      <c r="AR7" s="42">
        <v>18.129823114756849</v>
      </c>
      <c r="AS7" s="42">
        <v>18.137381424884776</v>
      </c>
      <c r="AT7" s="42">
        <v>18.146431358750206</v>
      </c>
      <c r="AU7" s="42">
        <v>18.158027088812236</v>
      </c>
      <c r="AV7" s="42">
        <v>18.165826238273176</v>
      </c>
      <c r="AW7" s="42">
        <v>18.173543537922885</v>
      </c>
      <c r="AX7" s="42">
        <v>18.181207244556088</v>
      </c>
      <c r="AY7" s="42">
        <v>18.188906316244047</v>
      </c>
      <c r="AZ7" s="42">
        <v>18.19669442252507</v>
      </c>
      <c r="BA7" s="42">
        <v>18.204622867312597</v>
      </c>
      <c r="BB7" s="42">
        <v>18.212722539928173</v>
      </c>
      <c r="BC7" s="42">
        <v>18.220984750828695</v>
      </c>
      <c r="BD7" s="42">
        <v>18.229364682433925</v>
      </c>
      <c r="BE7" s="42">
        <v>18.237788926721283</v>
      </c>
      <c r="BF7" s="42">
        <v>18.246165538560113</v>
      </c>
      <c r="BG7" s="42">
        <v>18.254394784048472</v>
      </c>
      <c r="BH7" s="42">
        <v>18.262409800683653</v>
      </c>
      <c r="BI7" s="42">
        <v>18.270226690938681</v>
      </c>
      <c r="BJ7" s="42">
        <v>18.278021073340916</v>
      </c>
      <c r="BK7" s="42">
        <v>18.286234352140792</v>
      </c>
      <c r="BL7" s="42">
        <v>18.29447215849919</v>
      </c>
      <c r="BM7" s="42">
        <v>18.302715948957388</v>
      </c>
      <c r="BN7" s="42">
        <v>18.310943770690482</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173</v>
      </c>
      <c r="C8" s="32" t="s">
        <v>246</v>
      </c>
      <c r="D8" s="32" t="s">
        <v>54</v>
      </c>
      <c r="E8" s="31" t="s">
        <v>247</v>
      </c>
      <c r="G8" s="40">
        <v>1.1905843415845294</v>
      </c>
      <c r="H8" s="40">
        <v>1.1539160174069709</v>
      </c>
      <c r="I8" s="40">
        <v>1.1172109231685718</v>
      </c>
      <c r="J8" s="40">
        <v>1.1184991864754232</v>
      </c>
      <c r="K8" s="40">
        <v>1.1197526390849735</v>
      </c>
      <c r="L8" s="40">
        <v>1.120972221631517</v>
      </c>
      <c r="M8" s="40">
        <v>1.1221588493320787</v>
      </c>
      <c r="N8" s="40">
        <v>1.123313412673224</v>
      </c>
      <c r="O8" s="40">
        <v>1.1244367780793125</v>
      </c>
      <c r="P8" s="40">
        <v>1.1255297885626907</v>
      </c>
      <c r="Q8" s="40">
        <v>1.126593264356319</v>
      </c>
      <c r="R8" s="40">
        <v>1.1276280035293029</v>
      </c>
      <c r="S8" s="40">
        <v>1.1286347825857914</v>
      </c>
      <c r="T8" s="40">
        <v>1.1296143570476926</v>
      </c>
      <c r="U8" s="40">
        <v>1.1305674620216439</v>
      </c>
      <c r="V8" s="40">
        <v>1.1314948127506608</v>
      </c>
      <c r="W8" s="40">
        <v>1.1323971051508812</v>
      </c>
      <c r="X8" s="40">
        <v>1.1332750163338035</v>
      </c>
      <c r="Y8" s="40">
        <v>1.1341292051144163</v>
      </c>
      <c r="Z8" s="40">
        <v>1.134960312505594</v>
      </c>
      <c r="AA8" s="40">
        <v>1.1357689621991374</v>
      </c>
      <c r="AB8" s="40">
        <v>1.1365557610338113</v>
      </c>
      <c r="AC8" s="40">
        <v>1.1373212994507391</v>
      </c>
      <c r="AD8" s="40">
        <v>1.1380661519364892</v>
      </c>
      <c r="AE8" s="40">
        <v>1.1387908774541906</v>
      </c>
      <c r="AF8" s="42">
        <v>1.1400096720143167</v>
      </c>
      <c r="AG8" s="42">
        <v>1.1408188547766678</v>
      </c>
      <c r="AH8" s="42">
        <v>1.1416280228753291</v>
      </c>
      <c r="AI8" s="42">
        <v>1.142439089992854</v>
      </c>
      <c r="AJ8" s="42">
        <v>1.143253804008231</v>
      </c>
      <c r="AK8" s="42">
        <v>1.1440736663869624</v>
      </c>
      <c r="AL8" s="42">
        <v>1.1448998343184371</v>
      </c>
      <c r="AM8" s="42">
        <v>1.1457330033163511</v>
      </c>
      <c r="AN8" s="42">
        <v>1.1465732678813945</v>
      </c>
      <c r="AO8" s="42">
        <v>1.1474199577430473</v>
      </c>
      <c r="AP8" s="42">
        <v>1.1482714471616078</v>
      </c>
      <c r="AQ8" s="42">
        <v>1.1491249347972887</v>
      </c>
      <c r="AR8" s="42">
        <v>1.1499761917577418</v>
      </c>
      <c r="AS8" s="42">
        <v>1.1508192756390525</v>
      </c>
      <c r="AT8" s="42">
        <v>1.1516462087014436</v>
      </c>
      <c r="AU8" s="42">
        <v>1.152446618796598</v>
      </c>
      <c r="AV8" s="42">
        <v>1.1532905050483693</v>
      </c>
      <c r="AW8" s="42">
        <v>1.1541350968397854</v>
      </c>
      <c r="AX8" s="42">
        <v>1.154979588412361</v>
      </c>
      <c r="AY8" s="42">
        <v>1.1558232483957624</v>
      </c>
      <c r="AZ8" s="42">
        <v>1.1566654904985747</v>
      </c>
      <c r="BA8" s="42">
        <v>1.1575059431361927</v>
      </c>
      <c r="BB8" s="42">
        <v>1.1583445105962247</v>
      </c>
      <c r="BC8" s="42">
        <v>1.1591814155361824</v>
      </c>
      <c r="BD8" s="42">
        <v>1.1600172091817103</v>
      </c>
      <c r="BE8" s="42">
        <v>1.1608527314630341</v>
      </c>
      <c r="BF8" s="42">
        <v>1.1616889984079453</v>
      </c>
      <c r="BG8" s="42">
        <v>1.1625269883181872</v>
      </c>
      <c r="BH8" s="42">
        <v>1.1633672915139768</v>
      </c>
      <c r="BI8" s="42">
        <v>1.1642095806696049</v>
      </c>
      <c r="BJ8" s="42">
        <v>1.165051849928028</v>
      </c>
      <c r="BK8" s="42">
        <v>1.165889361043108</v>
      </c>
      <c r="BL8" s="42">
        <v>1.1667266881973126</v>
      </c>
      <c r="BM8" s="42">
        <v>1.167564078711399</v>
      </c>
      <c r="BN8" s="42">
        <v>1.1684017408164917</v>
      </c>
      <c r="BO8" s="42"/>
      <c r="BP8" s="42"/>
      <c r="BQ8" s="42"/>
      <c r="BR8" s="42"/>
      <c r="BS8" s="42"/>
      <c r="BT8" s="42"/>
      <c r="BU8" s="42"/>
      <c r="BV8" s="42"/>
      <c r="BW8" s="42"/>
      <c r="BX8" s="42"/>
      <c r="BY8" s="42"/>
      <c r="BZ8" s="42"/>
      <c r="CA8" s="42"/>
      <c r="CB8" s="42"/>
      <c r="CC8" s="42"/>
      <c r="CD8" s="42"/>
      <c r="CE8" s="42"/>
      <c r="CF8" s="42"/>
      <c r="CG8" s="42"/>
      <c r="CH8" s="42"/>
      <c r="CI8" s="47"/>
    </row>
    <row r="9" spans="1:87" ht="112.5" x14ac:dyDescent="0.3">
      <c r="B9" s="31" t="s">
        <v>176</v>
      </c>
      <c r="C9" s="32" t="s">
        <v>248</v>
      </c>
      <c r="D9" s="32" t="s">
        <v>54</v>
      </c>
      <c r="E9" s="31" t="s">
        <v>249</v>
      </c>
      <c r="G9" s="40">
        <v>52.643508749237618</v>
      </c>
      <c r="H9" s="40">
        <v>58.989997040369751</v>
      </c>
      <c r="I9" s="40">
        <v>59.188137200890061</v>
      </c>
      <c r="J9" s="40">
        <v>59.282467336562995</v>
      </c>
      <c r="K9" s="40">
        <v>59.342875059219267</v>
      </c>
      <c r="L9" s="40">
        <v>57.275635387671436</v>
      </c>
      <c r="M9" s="40">
        <v>55.976241781717967</v>
      </c>
      <c r="N9" s="40">
        <v>56.036522621327748</v>
      </c>
      <c r="O9" s="40">
        <v>56.428713404589828</v>
      </c>
      <c r="P9" s="40">
        <v>57.89313514476612</v>
      </c>
      <c r="Q9" s="40">
        <v>57.912291809440966</v>
      </c>
      <c r="R9" s="40">
        <v>57.930622032538437</v>
      </c>
      <c r="S9" s="40">
        <v>58.041167250474395</v>
      </c>
      <c r="T9" s="40">
        <v>58.070325141205345</v>
      </c>
      <c r="U9" s="40">
        <v>58.118649578469537</v>
      </c>
      <c r="V9" s="40">
        <v>58.154239011448624</v>
      </c>
      <c r="W9" s="40">
        <v>58.190196071218864</v>
      </c>
      <c r="X9" s="40">
        <v>58.218742077130784</v>
      </c>
      <c r="Y9" s="40">
        <v>58.260437470191569</v>
      </c>
      <c r="Z9" s="40">
        <v>58.305089785413799</v>
      </c>
      <c r="AA9" s="40">
        <v>58.60927228650251</v>
      </c>
      <c r="AB9" s="40">
        <v>58.924648466102667</v>
      </c>
      <c r="AC9" s="40">
        <v>59.194663793007621</v>
      </c>
      <c r="AD9" s="40">
        <v>59.474810375568879</v>
      </c>
      <c r="AE9" s="40">
        <v>59.755060163949537</v>
      </c>
      <c r="AF9" s="42">
        <v>59.939621941015659</v>
      </c>
      <c r="AG9" s="42">
        <v>60.203715752767465</v>
      </c>
      <c r="AH9" s="42">
        <v>60.46460595448103</v>
      </c>
      <c r="AI9" s="42">
        <v>60.734833867844259</v>
      </c>
      <c r="AJ9" s="42">
        <v>61.004817877403383</v>
      </c>
      <c r="AK9" s="42">
        <v>61.286320126983711</v>
      </c>
      <c r="AL9" s="42">
        <v>61.567172042269718</v>
      </c>
      <c r="AM9" s="42">
        <v>61.846235613855768</v>
      </c>
      <c r="AN9" s="42">
        <v>62.121360641420416</v>
      </c>
      <c r="AO9" s="42">
        <v>62.392031074486638</v>
      </c>
      <c r="AP9" s="42">
        <v>62.656911258333288</v>
      </c>
      <c r="AQ9" s="42">
        <v>62.923673475037077</v>
      </c>
      <c r="AR9" s="42">
        <v>63.196033922773267</v>
      </c>
      <c r="AS9" s="42">
        <v>63.469822683244985</v>
      </c>
      <c r="AT9" s="42">
        <v>63.747280424654079</v>
      </c>
      <c r="AU9" s="42">
        <v>64.029869445700299</v>
      </c>
      <c r="AV9" s="42">
        <v>64.303828904454278</v>
      </c>
      <c r="AW9" s="42">
        <v>64.577218646882869</v>
      </c>
      <c r="AX9" s="42">
        <v>64.849371037464437</v>
      </c>
      <c r="AY9" s="42">
        <v>65.121393090991361</v>
      </c>
      <c r="AZ9" s="42">
        <v>65.393441366598182</v>
      </c>
      <c r="BA9" s="42">
        <v>65.665995969053682</v>
      </c>
      <c r="BB9" s="42">
        <v>65.939356740173622</v>
      </c>
      <c r="BC9" s="42">
        <v>66.213686182988226</v>
      </c>
      <c r="BD9" s="42">
        <v>66.488767878074128</v>
      </c>
      <c r="BE9" s="42">
        <v>66.764103936967842</v>
      </c>
      <c r="BF9" s="42">
        <v>67.038698685039265</v>
      </c>
      <c r="BG9" s="42">
        <v>67.312360410196987</v>
      </c>
      <c r="BH9" s="42">
        <v>67.585522899982394</v>
      </c>
      <c r="BI9" s="42">
        <v>67.858247096241655</v>
      </c>
      <c r="BJ9" s="42">
        <v>68.131028039634245</v>
      </c>
      <c r="BK9" s="42">
        <v>68.404846885484062</v>
      </c>
      <c r="BL9" s="42">
        <v>68.678863471341742</v>
      </c>
      <c r="BM9" s="42">
        <v>68.953042305601286</v>
      </c>
      <c r="BN9" s="42">
        <v>69.227208411534917</v>
      </c>
      <c r="BO9" s="42"/>
      <c r="BP9" s="42"/>
      <c r="BQ9" s="42"/>
      <c r="BR9" s="42"/>
      <c r="BS9" s="42"/>
      <c r="BT9" s="42"/>
      <c r="BU9" s="42"/>
      <c r="BV9" s="42"/>
      <c r="BW9" s="42"/>
      <c r="BX9" s="42"/>
      <c r="BY9" s="42"/>
      <c r="BZ9" s="42"/>
      <c r="CA9" s="42"/>
      <c r="CB9" s="42"/>
      <c r="CC9" s="42"/>
      <c r="CD9" s="42"/>
      <c r="CE9" s="42"/>
      <c r="CF9" s="42"/>
      <c r="CG9" s="42"/>
      <c r="CH9" s="42"/>
      <c r="CI9" s="47"/>
    </row>
    <row r="10" spans="1:87" ht="112.5" x14ac:dyDescent="0.3">
      <c r="B10" s="31" t="s">
        <v>250</v>
      </c>
      <c r="C10" s="32" t="s">
        <v>251</v>
      </c>
      <c r="D10" s="32" t="s">
        <v>54</v>
      </c>
      <c r="E10" s="31" t="s">
        <v>252</v>
      </c>
      <c r="G10" s="40">
        <v>17.634934172226792</v>
      </c>
      <c r="H10" s="40">
        <v>9.2757095695091092</v>
      </c>
      <c r="I10" s="40">
        <v>9.1161684159878114</v>
      </c>
      <c r="J10" s="40">
        <v>9.0823860125841946</v>
      </c>
      <c r="K10" s="40">
        <v>9.0497974577926126</v>
      </c>
      <c r="L10" s="40">
        <v>9.0184315598485139</v>
      </c>
      <c r="M10" s="40">
        <v>8.9864624368426806</v>
      </c>
      <c r="N10" s="40">
        <v>8.8990489318206762</v>
      </c>
      <c r="O10" s="40">
        <v>8.8120567779506676</v>
      </c>
      <c r="P10" s="40">
        <v>8.7272042538636452</v>
      </c>
      <c r="Q10" s="40">
        <v>8.6474090402447015</v>
      </c>
      <c r="R10" s="40">
        <v>8.5695836481232437</v>
      </c>
      <c r="S10" s="40">
        <v>8.4928201936904077</v>
      </c>
      <c r="T10" s="40">
        <v>8.4162559742525147</v>
      </c>
      <c r="U10" s="40">
        <v>8.3415353131712706</v>
      </c>
      <c r="V10" s="40">
        <v>8.2669635177638821</v>
      </c>
      <c r="W10" s="40">
        <v>8.1941609234581936</v>
      </c>
      <c r="X10" s="40">
        <v>8.1214656131242275</v>
      </c>
      <c r="Y10" s="40">
        <v>8.0504706851629226</v>
      </c>
      <c r="Z10" s="40">
        <v>7.9803380671890896</v>
      </c>
      <c r="AA10" s="40">
        <v>7.9170761287203968</v>
      </c>
      <c r="AB10" s="40">
        <v>7.8553146465324302</v>
      </c>
      <c r="AC10" s="40">
        <v>7.8576170536003724</v>
      </c>
      <c r="AD10" s="40">
        <v>7.8608984275424021</v>
      </c>
      <c r="AE10" s="40">
        <v>7.8639554922213719</v>
      </c>
      <c r="AF10" s="42">
        <v>7.6724942426881295</v>
      </c>
      <c r="AG10" s="42">
        <v>7.6203818455932311</v>
      </c>
      <c r="AH10" s="42">
        <v>7.5696272161930622</v>
      </c>
      <c r="AI10" s="42">
        <v>7.5200297016407802</v>
      </c>
      <c r="AJ10" s="42">
        <v>7.4711870137035952</v>
      </c>
      <c r="AK10" s="42">
        <v>7.4228284430731701</v>
      </c>
      <c r="AL10" s="42">
        <v>7.3743678190982394</v>
      </c>
      <c r="AM10" s="42">
        <v>7.3253154203573771</v>
      </c>
      <c r="AN10" s="42">
        <v>7.2748353251656432</v>
      </c>
      <c r="AO10" s="42">
        <v>7.2221466027128773</v>
      </c>
      <c r="AP10" s="42">
        <v>7.1662137597435134</v>
      </c>
      <c r="AQ10" s="42">
        <v>7.1067856961676412</v>
      </c>
      <c r="AR10" s="42">
        <v>7.0429638814452353</v>
      </c>
      <c r="AS10" s="42">
        <v>6.9838822282373414</v>
      </c>
      <c r="AT10" s="42">
        <v>6.9328525424928245</v>
      </c>
      <c r="AU10" s="42">
        <v>6.8937674995732028</v>
      </c>
      <c r="AV10" s="42">
        <v>6.8398642319428085</v>
      </c>
      <c r="AW10" s="42">
        <v>6.7853988498846398</v>
      </c>
      <c r="AX10" s="42">
        <v>6.7304924530028263</v>
      </c>
      <c r="AY10" s="42">
        <v>6.6753208012528891</v>
      </c>
      <c r="AZ10" s="42">
        <v>6.6200870523789721</v>
      </c>
      <c r="BA10" s="42">
        <v>6.5650338555828203</v>
      </c>
      <c r="BB10" s="42">
        <v>6.5103892688268292</v>
      </c>
      <c r="BC10" s="42">
        <v>6.4563548028592663</v>
      </c>
      <c r="BD10" s="42">
        <v>6.4030217825034779</v>
      </c>
      <c r="BE10" s="42">
        <v>6.3503212261026025</v>
      </c>
      <c r="BF10" s="42">
        <v>6.2979149606628617</v>
      </c>
      <c r="BG10" s="42">
        <v>6.245223219869052</v>
      </c>
      <c r="BH10" s="42">
        <v>6.191257884922944</v>
      </c>
      <c r="BI10" s="42">
        <v>6.1361287833263702</v>
      </c>
      <c r="BJ10" s="42">
        <v>6.0806830486591501</v>
      </c>
      <c r="BK10" s="42">
        <v>6.0268872661555726</v>
      </c>
      <c r="BL10" s="42">
        <v>5.9732497302513252</v>
      </c>
      <c r="BM10" s="42">
        <v>5.9197185600332674</v>
      </c>
      <c r="BN10" s="42">
        <v>5.866227064537135</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00" x14ac:dyDescent="0.3">
      <c r="B11" s="31" t="s">
        <v>182</v>
      </c>
      <c r="C11" s="32" t="s">
        <v>253</v>
      </c>
      <c r="D11" s="32" t="s">
        <v>184</v>
      </c>
      <c r="E11" s="31" t="s">
        <v>254</v>
      </c>
      <c r="G11" s="40">
        <v>141</v>
      </c>
      <c r="H11" s="40">
        <v>140</v>
      </c>
      <c r="I11" s="40">
        <v>140</v>
      </c>
      <c r="J11" s="40">
        <v>139</v>
      </c>
      <c r="K11" s="40">
        <v>138</v>
      </c>
      <c r="L11" s="40">
        <v>133</v>
      </c>
      <c r="M11" s="40">
        <v>129</v>
      </c>
      <c r="N11" s="40">
        <v>129</v>
      </c>
      <c r="O11" s="40">
        <v>129</v>
      </c>
      <c r="P11" s="40">
        <v>132</v>
      </c>
      <c r="Q11" s="40">
        <v>132</v>
      </c>
      <c r="R11" s="40">
        <v>131</v>
      </c>
      <c r="S11" s="40">
        <v>131</v>
      </c>
      <c r="T11" s="40">
        <v>131</v>
      </c>
      <c r="U11" s="40">
        <v>130</v>
      </c>
      <c r="V11" s="40">
        <v>130</v>
      </c>
      <c r="W11" s="40">
        <v>130</v>
      </c>
      <c r="X11" s="40">
        <v>129</v>
      </c>
      <c r="Y11" s="40">
        <v>129</v>
      </c>
      <c r="Z11" s="40">
        <v>129</v>
      </c>
      <c r="AA11" s="40">
        <v>129</v>
      </c>
      <c r="AB11" s="40">
        <v>130</v>
      </c>
      <c r="AC11" s="40">
        <v>130</v>
      </c>
      <c r="AD11" s="40">
        <v>130</v>
      </c>
      <c r="AE11" s="40">
        <v>130</v>
      </c>
      <c r="AF11" s="42">
        <v>130</v>
      </c>
      <c r="AG11" s="42">
        <v>130</v>
      </c>
      <c r="AH11" s="42">
        <v>131</v>
      </c>
      <c r="AI11" s="42">
        <v>131</v>
      </c>
      <c r="AJ11" s="42">
        <v>131</v>
      </c>
      <c r="AK11" s="42">
        <v>131</v>
      </c>
      <c r="AL11" s="42">
        <v>131</v>
      </c>
      <c r="AM11" s="42">
        <v>132</v>
      </c>
      <c r="AN11" s="42">
        <v>132</v>
      </c>
      <c r="AO11" s="42">
        <v>132</v>
      </c>
      <c r="AP11" s="42">
        <v>132</v>
      </c>
      <c r="AQ11" s="42">
        <v>132</v>
      </c>
      <c r="AR11" s="42">
        <v>133</v>
      </c>
      <c r="AS11" s="42">
        <v>133</v>
      </c>
      <c r="AT11" s="42">
        <v>133</v>
      </c>
      <c r="AU11" s="42">
        <v>133</v>
      </c>
      <c r="AV11" s="42">
        <v>133</v>
      </c>
      <c r="AW11" s="42">
        <v>134</v>
      </c>
      <c r="AX11" s="42">
        <v>134</v>
      </c>
      <c r="AY11" s="42">
        <v>134</v>
      </c>
      <c r="AZ11" s="42">
        <v>134</v>
      </c>
      <c r="BA11" s="42">
        <v>134</v>
      </c>
      <c r="BB11" s="42">
        <v>135</v>
      </c>
      <c r="BC11" s="42">
        <v>135</v>
      </c>
      <c r="BD11" s="42">
        <v>135</v>
      </c>
      <c r="BE11" s="42">
        <v>135</v>
      </c>
      <c r="BF11" s="42">
        <v>135</v>
      </c>
      <c r="BG11" s="42">
        <v>136</v>
      </c>
      <c r="BH11" s="42">
        <v>136</v>
      </c>
      <c r="BI11" s="42">
        <v>136</v>
      </c>
      <c r="BJ11" s="42">
        <v>136</v>
      </c>
      <c r="BK11" s="42">
        <v>136</v>
      </c>
      <c r="BL11" s="42">
        <v>136</v>
      </c>
      <c r="BM11" s="42">
        <v>137</v>
      </c>
      <c r="BN11" s="42">
        <v>137</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00" x14ac:dyDescent="0.3">
      <c r="B12" s="31" t="s">
        <v>186</v>
      </c>
      <c r="C12" s="32" t="s">
        <v>255</v>
      </c>
      <c r="D12" s="32" t="s">
        <v>184</v>
      </c>
      <c r="E12" s="31" t="s">
        <v>256</v>
      </c>
      <c r="G12" s="40">
        <v>191</v>
      </c>
      <c r="H12" s="40">
        <v>193</v>
      </c>
      <c r="I12" s="40">
        <v>194</v>
      </c>
      <c r="J12" s="40">
        <v>195</v>
      </c>
      <c r="K12" s="40">
        <v>196</v>
      </c>
      <c r="L12" s="40">
        <v>197</v>
      </c>
      <c r="M12" s="40">
        <v>198</v>
      </c>
      <c r="N12" s="40">
        <v>198</v>
      </c>
      <c r="O12" s="40">
        <v>198</v>
      </c>
      <c r="P12" s="40">
        <v>197</v>
      </c>
      <c r="Q12" s="40">
        <v>197</v>
      </c>
      <c r="R12" s="40">
        <v>197</v>
      </c>
      <c r="S12" s="40">
        <v>197</v>
      </c>
      <c r="T12" s="40">
        <v>197</v>
      </c>
      <c r="U12" s="40">
        <v>197</v>
      </c>
      <c r="V12" s="40">
        <v>197</v>
      </c>
      <c r="W12" s="40">
        <v>197</v>
      </c>
      <c r="X12" s="40">
        <v>197</v>
      </c>
      <c r="Y12" s="40">
        <v>197</v>
      </c>
      <c r="Z12" s="40">
        <v>197</v>
      </c>
      <c r="AA12" s="40">
        <v>197</v>
      </c>
      <c r="AB12" s="40">
        <v>197</v>
      </c>
      <c r="AC12" s="40">
        <v>197</v>
      </c>
      <c r="AD12" s="40">
        <v>197</v>
      </c>
      <c r="AE12" s="40">
        <v>198</v>
      </c>
      <c r="AF12" s="42">
        <v>197</v>
      </c>
      <c r="AG12" s="42">
        <v>197</v>
      </c>
      <c r="AH12" s="42">
        <v>198</v>
      </c>
      <c r="AI12" s="42">
        <v>198</v>
      </c>
      <c r="AJ12" s="42">
        <v>198</v>
      </c>
      <c r="AK12" s="42">
        <v>199</v>
      </c>
      <c r="AL12" s="42">
        <v>199</v>
      </c>
      <c r="AM12" s="42">
        <v>199</v>
      </c>
      <c r="AN12" s="42">
        <v>200</v>
      </c>
      <c r="AO12" s="42">
        <v>200</v>
      </c>
      <c r="AP12" s="42">
        <v>200</v>
      </c>
      <c r="AQ12" s="42">
        <v>200</v>
      </c>
      <c r="AR12" s="42">
        <v>200</v>
      </c>
      <c r="AS12" s="42">
        <v>200</v>
      </c>
      <c r="AT12" s="42">
        <v>201</v>
      </c>
      <c r="AU12" s="42">
        <v>201</v>
      </c>
      <c r="AV12" s="42">
        <v>202</v>
      </c>
      <c r="AW12" s="42">
        <v>202</v>
      </c>
      <c r="AX12" s="42">
        <v>202</v>
      </c>
      <c r="AY12" s="42">
        <v>203</v>
      </c>
      <c r="AZ12" s="42">
        <v>203</v>
      </c>
      <c r="BA12" s="42">
        <v>203</v>
      </c>
      <c r="BB12" s="42">
        <v>203</v>
      </c>
      <c r="BC12" s="42">
        <v>204</v>
      </c>
      <c r="BD12" s="42">
        <v>204</v>
      </c>
      <c r="BE12" s="42">
        <v>204</v>
      </c>
      <c r="BF12" s="42">
        <v>205</v>
      </c>
      <c r="BG12" s="42">
        <v>205</v>
      </c>
      <c r="BH12" s="42">
        <v>205</v>
      </c>
      <c r="BI12" s="42">
        <v>206</v>
      </c>
      <c r="BJ12" s="42">
        <v>206</v>
      </c>
      <c r="BK12" s="42">
        <v>206</v>
      </c>
      <c r="BL12" s="42">
        <v>207</v>
      </c>
      <c r="BM12" s="42">
        <v>207</v>
      </c>
      <c r="BN12" s="42">
        <v>208</v>
      </c>
      <c r="BO12" s="42"/>
      <c r="BP12" s="42"/>
      <c r="BQ12" s="42"/>
      <c r="BR12" s="42"/>
      <c r="BS12" s="42"/>
      <c r="BT12" s="42"/>
      <c r="BU12" s="42"/>
      <c r="BV12" s="42"/>
      <c r="BW12" s="42"/>
      <c r="BX12" s="42"/>
      <c r="BY12" s="42"/>
      <c r="BZ12" s="42"/>
      <c r="CA12" s="42"/>
      <c r="CB12" s="42"/>
      <c r="CC12" s="42"/>
      <c r="CD12" s="42"/>
      <c r="CE12" s="42"/>
      <c r="CF12" s="42"/>
      <c r="CG12" s="42"/>
      <c r="CH12" s="42"/>
      <c r="CI12" s="47"/>
    </row>
    <row r="13" spans="1:87" ht="100" x14ac:dyDescent="0.3">
      <c r="B13" s="31" t="s">
        <v>189</v>
      </c>
      <c r="C13" s="32" t="s">
        <v>257</v>
      </c>
      <c r="D13" s="32" t="s">
        <v>184</v>
      </c>
      <c r="E13" s="31" t="s">
        <v>258</v>
      </c>
      <c r="G13" s="40">
        <v>151.04769585431032</v>
      </c>
      <c r="H13" s="40">
        <v>145.78877055939003</v>
      </c>
      <c r="I13" s="40">
        <v>145.09684800578421</v>
      </c>
      <c r="J13" s="40">
        <v>144.53509398532836</v>
      </c>
      <c r="K13" s="40">
        <v>143.99956554566361</v>
      </c>
      <c r="L13" s="40">
        <v>139.02341938972498</v>
      </c>
      <c r="M13" s="40">
        <v>135.70835708112219</v>
      </c>
      <c r="N13" s="40">
        <v>135.25296066234372</v>
      </c>
      <c r="O13" s="40">
        <v>135.56550924315889</v>
      </c>
      <c r="P13" s="40">
        <v>138.14074303646299</v>
      </c>
      <c r="Q13" s="40">
        <v>137.71114497699114</v>
      </c>
      <c r="R13" s="40">
        <v>137.30911766013324</v>
      </c>
      <c r="S13" s="40">
        <v>136.95800783469139</v>
      </c>
      <c r="T13" s="40">
        <v>136.55403624481448</v>
      </c>
      <c r="U13" s="40">
        <v>136.18232555653211</v>
      </c>
      <c r="V13" s="40">
        <v>135.80978883955632</v>
      </c>
      <c r="W13" s="40">
        <v>135.48074950452283</v>
      </c>
      <c r="X13" s="40">
        <v>135.14131791824445</v>
      </c>
      <c r="Y13" s="40">
        <v>134.82111291700355</v>
      </c>
      <c r="Z13" s="40">
        <v>134.49938263753492</v>
      </c>
      <c r="AA13" s="40">
        <v>134.72354138547254</v>
      </c>
      <c r="AB13" s="40">
        <v>134.95592546312704</v>
      </c>
      <c r="AC13" s="40">
        <v>135.21514096754854</v>
      </c>
      <c r="AD13" s="40">
        <v>135.48514801629418</v>
      </c>
      <c r="AE13" s="40">
        <v>135.74552762087347</v>
      </c>
      <c r="AF13" s="42">
        <v>135.47090246279393</v>
      </c>
      <c r="AG13" s="42">
        <v>135.61550953468864</v>
      </c>
      <c r="AH13" s="42">
        <v>135.75583845725137</v>
      </c>
      <c r="AI13" s="42">
        <v>135.91648965690783</v>
      </c>
      <c r="AJ13" s="42">
        <v>136.07749792954698</v>
      </c>
      <c r="AK13" s="42">
        <v>136.26165050782069</v>
      </c>
      <c r="AL13" s="42">
        <v>136.44356255840393</v>
      </c>
      <c r="AM13" s="42">
        <v>136.62003285284959</v>
      </c>
      <c r="AN13" s="42">
        <v>136.78520868984162</v>
      </c>
      <c r="AO13" s="42">
        <v>136.93660751687034</v>
      </c>
      <c r="AP13" s="42">
        <v>137.06965818346816</v>
      </c>
      <c r="AQ13" s="42">
        <v>137.19901094957251</v>
      </c>
      <c r="AR13" s="42">
        <v>137.33019723618841</v>
      </c>
      <c r="AS13" s="42">
        <v>137.47289197947876</v>
      </c>
      <c r="AT13" s="42">
        <v>137.63783839045925</v>
      </c>
      <c r="AU13" s="42">
        <v>137.83530975443639</v>
      </c>
      <c r="AV13" s="42">
        <v>137.98651334179476</v>
      </c>
      <c r="AW13" s="42">
        <v>138.13492260606719</v>
      </c>
      <c r="AX13" s="42">
        <v>138.27949843280015</v>
      </c>
      <c r="AY13" s="42">
        <v>138.42273684607795</v>
      </c>
      <c r="AZ13" s="42">
        <v>138.56533795660036</v>
      </c>
      <c r="BA13" s="42">
        <v>138.70869348838073</v>
      </c>
      <c r="BB13" s="42">
        <v>138.85381071774901</v>
      </c>
      <c r="BC13" s="42">
        <v>139.00137549902485</v>
      </c>
      <c r="BD13" s="42">
        <v>139.15113457470716</v>
      </c>
      <c r="BE13" s="42">
        <v>139.30199497980985</v>
      </c>
      <c r="BF13" s="42">
        <v>139.45141389264282</v>
      </c>
      <c r="BG13" s="42">
        <v>139.59793565860059</v>
      </c>
      <c r="BH13" s="42">
        <v>139.74052729096343</v>
      </c>
      <c r="BI13" s="42">
        <v>139.87953459137358</v>
      </c>
      <c r="BJ13" s="42">
        <v>140.01751079655227</v>
      </c>
      <c r="BK13" s="42">
        <v>140.16001270726241</v>
      </c>
      <c r="BL13" s="42">
        <v>140.30263145923504</v>
      </c>
      <c r="BM13" s="42">
        <v>140.44520248256728</v>
      </c>
      <c r="BN13" s="42">
        <v>140.58727361191237</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50" x14ac:dyDescent="0.3">
      <c r="B14" s="31" t="s">
        <v>192</v>
      </c>
      <c r="C14" s="32" t="s">
        <v>259</v>
      </c>
      <c r="D14" s="32" t="s">
        <v>54</v>
      </c>
      <c r="E14" s="31" t="s">
        <v>260</v>
      </c>
      <c r="G14" s="40">
        <v>27.144284245455001</v>
      </c>
      <c r="H14" s="40">
        <v>26.445692728755002</v>
      </c>
      <c r="I14" s="40">
        <v>25.747101211555002</v>
      </c>
      <c r="J14" s="40">
        <v>24.623637391355</v>
      </c>
      <c r="K14" s="40">
        <v>23.341056430155007</v>
      </c>
      <c r="L14" s="40">
        <v>22.880723708255005</v>
      </c>
      <c r="M14" s="40">
        <v>22.420390986355002</v>
      </c>
      <c r="N14" s="40">
        <v>21.960058264155002</v>
      </c>
      <c r="O14" s="40">
        <v>21.499725542154998</v>
      </c>
      <c r="P14" s="40">
        <v>21.039392820155001</v>
      </c>
      <c r="Q14" s="40">
        <v>21.039392820155001</v>
      </c>
      <c r="R14" s="40">
        <v>21.039392820155001</v>
      </c>
      <c r="S14" s="40">
        <v>20.719759711155</v>
      </c>
      <c r="T14" s="40">
        <v>20.719759711155003</v>
      </c>
      <c r="U14" s="40">
        <v>20.719759711155</v>
      </c>
      <c r="V14" s="40">
        <v>20.719759711155</v>
      </c>
      <c r="W14" s="40">
        <v>20.719759711155</v>
      </c>
      <c r="X14" s="40">
        <v>20.719759711155</v>
      </c>
      <c r="Y14" s="40">
        <v>20.719759711155</v>
      </c>
      <c r="Z14" s="40">
        <v>20.719759711155003</v>
      </c>
      <c r="AA14" s="40">
        <v>20.719759711155</v>
      </c>
      <c r="AB14" s="40">
        <v>20.719759711155</v>
      </c>
      <c r="AC14" s="40">
        <v>20.719759711155</v>
      </c>
      <c r="AD14" s="40">
        <v>20.719759711155</v>
      </c>
      <c r="AE14" s="40">
        <v>20.523756748155002</v>
      </c>
      <c r="AF14" s="42">
        <v>20.523756748155002</v>
      </c>
      <c r="AG14" s="42">
        <v>20.523756748155002</v>
      </c>
      <c r="AH14" s="42">
        <v>20.523756748155002</v>
      </c>
      <c r="AI14" s="42">
        <v>20.523756748155002</v>
      </c>
      <c r="AJ14" s="42">
        <v>20.523756748155002</v>
      </c>
      <c r="AK14" s="42">
        <v>20.523756748155002</v>
      </c>
      <c r="AL14" s="42">
        <v>20.523756748155002</v>
      </c>
      <c r="AM14" s="42">
        <v>20.523756748155002</v>
      </c>
      <c r="AN14" s="42">
        <v>20.523756748155002</v>
      </c>
      <c r="AO14" s="42">
        <v>20.523756748155002</v>
      </c>
      <c r="AP14" s="42">
        <v>20.523756748155002</v>
      </c>
      <c r="AQ14" s="42">
        <v>20.523756748155002</v>
      </c>
      <c r="AR14" s="42">
        <v>20.523756748155002</v>
      </c>
      <c r="AS14" s="42">
        <v>20.523756748155002</v>
      </c>
      <c r="AT14" s="42">
        <v>20.523756748155002</v>
      </c>
      <c r="AU14" s="42">
        <v>20.523756748155002</v>
      </c>
      <c r="AV14" s="42">
        <v>20.523756748155002</v>
      </c>
      <c r="AW14" s="42">
        <v>20.523756748155002</v>
      </c>
      <c r="AX14" s="42">
        <v>20.523756748155002</v>
      </c>
      <c r="AY14" s="42">
        <v>20.523756748155002</v>
      </c>
      <c r="AZ14" s="42">
        <v>20.523756748155002</v>
      </c>
      <c r="BA14" s="42">
        <v>20.523756748155002</v>
      </c>
      <c r="BB14" s="42">
        <v>20.523756748155002</v>
      </c>
      <c r="BC14" s="42">
        <v>20.523756748155002</v>
      </c>
      <c r="BD14" s="42">
        <v>20.523756748155002</v>
      </c>
      <c r="BE14" s="42">
        <v>20.523756748155002</v>
      </c>
      <c r="BF14" s="42">
        <v>20.523756748155002</v>
      </c>
      <c r="BG14" s="42">
        <v>20.523756748155002</v>
      </c>
      <c r="BH14" s="42">
        <v>20.523756748155002</v>
      </c>
      <c r="BI14" s="42">
        <v>20.523756748155002</v>
      </c>
      <c r="BJ14" s="42">
        <v>20.523756748155002</v>
      </c>
      <c r="BK14" s="42">
        <v>20.523756748155002</v>
      </c>
      <c r="BL14" s="42">
        <v>20.523756748155002</v>
      </c>
      <c r="BM14" s="42">
        <v>20.523756748155002</v>
      </c>
      <c r="BN14" s="42">
        <v>20.523756748155002</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37.5" x14ac:dyDescent="0.3">
      <c r="B15" s="31" t="s">
        <v>195</v>
      </c>
      <c r="C15" s="32" t="s">
        <v>261</v>
      </c>
      <c r="D15" s="32" t="s">
        <v>197</v>
      </c>
      <c r="E15" s="31" t="s">
        <v>262</v>
      </c>
      <c r="G15" s="40">
        <v>143.16932929497466</v>
      </c>
      <c r="H15" s="40">
        <v>138.78960419463451</v>
      </c>
      <c r="I15" s="40">
        <v>134.52079242455204</v>
      </c>
      <c r="J15" s="40">
        <v>128.09296997818552</v>
      </c>
      <c r="K15" s="40">
        <v>120.9338015789715</v>
      </c>
      <c r="L15" s="40">
        <v>118.0411083465555</v>
      </c>
      <c r="M15" s="40">
        <v>115.13387817802825</v>
      </c>
      <c r="N15" s="40">
        <v>112.29179699167899</v>
      </c>
      <c r="O15" s="40">
        <v>109.55121856082356</v>
      </c>
      <c r="P15" s="40">
        <v>106.82303550783864</v>
      </c>
      <c r="Q15" s="40">
        <v>106.39327514734249</v>
      </c>
      <c r="R15" s="40">
        <v>105.97827628758333</v>
      </c>
      <c r="S15" s="40">
        <v>103.81546681174342</v>
      </c>
      <c r="T15" s="40">
        <v>103.40422427557344</v>
      </c>
      <c r="U15" s="40">
        <v>102.97738805128598</v>
      </c>
      <c r="V15" s="40">
        <v>102.56197219076915</v>
      </c>
      <c r="W15" s="40">
        <v>102.15339765469739</v>
      </c>
      <c r="X15" s="40">
        <v>101.7456276633249</v>
      </c>
      <c r="Y15" s="40">
        <v>101.34088716377394</v>
      </c>
      <c r="Z15" s="40">
        <v>100.93909625889943</v>
      </c>
      <c r="AA15" s="40">
        <v>100.54123584815052</v>
      </c>
      <c r="AB15" s="40">
        <v>100.1462837889827</v>
      </c>
      <c r="AC15" s="40">
        <v>99.754271836884655</v>
      </c>
      <c r="AD15" s="40">
        <v>99.365634609595105</v>
      </c>
      <c r="AE15" s="40">
        <v>98.043291460309788</v>
      </c>
      <c r="AF15" s="42">
        <v>97.634796678186518</v>
      </c>
      <c r="AG15" s="42">
        <v>97.25872148970673</v>
      </c>
      <c r="AH15" s="42">
        <v>96.880788396565961</v>
      </c>
      <c r="AI15" s="42">
        <v>96.505781119011587</v>
      </c>
      <c r="AJ15" s="42">
        <v>96.133665812207923</v>
      </c>
      <c r="AK15" s="42">
        <v>95.764409151321857</v>
      </c>
      <c r="AL15" s="42">
        <v>95.397978321573575</v>
      </c>
      <c r="AM15" s="42">
        <v>95.034341008516094</v>
      </c>
      <c r="AN15" s="42">
        <v>94.673465388535035</v>
      </c>
      <c r="AO15" s="42">
        <v>94.315320119565371</v>
      </c>
      <c r="AP15" s="42">
        <v>93.959874332016525</v>
      </c>
      <c r="AQ15" s="42">
        <v>93.607097619903584</v>
      </c>
      <c r="AR15" s="42">
        <v>93.25696003217594</v>
      </c>
      <c r="AS15" s="42">
        <v>92.909432064241216</v>
      </c>
      <c r="AT15" s="42">
        <v>92.564484649676814</v>
      </c>
      <c r="AU15" s="42">
        <v>92.222089152126571</v>
      </c>
      <c r="AV15" s="42">
        <v>91.882217357375367</v>
      </c>
      <c r="AW15" s="42">
        <v>91.544841465599632</v>
      </c>
      <c r="AX15" s="42">
        <v>91.209934083786635</v>
      </c>
      <c r="AY15" s="42">
        <v>90.877468218320914</v>
      </c>
      <c r="AZ15" s="42">
        <v>90.54741726773085</v>
      </c>
      <c r="BA15" s="42">
        <v>90.219755015594217</v>
      </c>
      <c r="BB15" s="42">
        <v>89.894455623595633</v>
      </c>
      <c r="BC15" s="42">
        <v>89.571493624735368</v>
      </c>
      <c r="BD15" s="42">
        <v>89.250843916682257</v>
      </c>
      <c r="BE15" s="42">
        <v>88.932481755270231</v>
      </c>
      <c r="BF15" s="42">
        <v>88.616382748133233</v>
      </c>
      <c r="BG15" s="42">
        <v>88.302522848474609</v>
      </c>
      <c r="BH15" s="42">
        <v>87.990878348969716</v>
      </c>
      <c r="BI15" s="42">
        <v>87.678875210466416</v>
      </c>
      <c r="BJ15" s="42">
        <v>87.365141365500577</v>
      </c>
      <c r="BK15" s="42">
        <v>87.05364472946691</v>
      </c>
      <c r="BL15" s="42">
        <v>86.74436145736864</v>
      </c>
      <c r="BM15" s="42">
        <v>86.437268041873935</v>
      </c>
      <c r="BN15" s="42">
        <v>86.132341307360775</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50" x14ac:dyDescent="0.3">
      <c r="B16" s="31" t="s">
        <v>199</v>
      </c>
      <c r="C16" s="32" t="s">
        <v>263</v>
      </c>
      <c r="D16" s="32" t="s">
        <v>201</v>
      </c>
      <c r="E16" s="31" t="s">
        <v>264</v>
      </c>
      <c r="G16" s="40">
        <v>142.02816589379984</v>
      </c>
      <c r="H16" s="40">
        <v>158.93338111385202</v>
      </c>
      <c r="I16" s="40">
        <v>160.19599107277867</v>
      </c>
      <c r="J16" s="40">
        <v>161.20256645387306</v>
      </c>
      <c r="K16" s="40">
        <v>162.1468624130321</v>
      </c>
      <c r="L16" s="40">
        <v>163.14499753300385</v>
      </c>
      <c r="M16" s="40">
        <v>164.20760495804885</v>
      </c>
      <c r="N16" s="40">
        <v>165.20133655801223</v>
      </c>
      <c r="O16" s="40">
        <v>166.05436948214765</v>
      </c>
      <c r="P16" s="40">
        <v>166.91823464784554</v>
      </c>
      <c r="Q16" s="40">
        <v>167.87311456436464</v>
      </c>
      <c r="R16" s="40">
        <v>168.80510859645952</v>
      </c>
      <c r="S16" s="40">
        <v>170.01813903568186</v>
      </c>
      <c r="T16" s="40">
        <v>170.9662171469794</v>
      </c>
      <c r="U16" s="40">
        <v>171.94948742020946</v>
      </c>
      <c r="V16" s="40">
        <v>172.91558662097609</v>
      </c>
      <c r="W16" s="40">
        <v>173.8731656028981</v>
      </c>
      <c r="X16" s="40">
        <v>174.83408178999375</v>
      </c>
      <c r="Y16" s="40">
        <v>175.79390769893158</v>
      </c>
      <c r="Z16" s="40">
        <v>176.75275924516649</v>
      </c>
      <c r="AA16" s="40">
        <v>177.70858156668515</v>
      </c>
      <c r="AB16" s="40">
        <v>178.66339284955686</v>
      </c>
      <c r="AC16" s="40">
        <v>179.49724079715145</v>
      </c>
      <c r="AD16" s="40">
        <v>180.33000390223361</v>
      </c>
      <c r="AE16" s="40">
        <v>181.16321400692664</v>
      </c>
      <c r="AF16" s="42">
        <v>182.3782662277309</v>
      </c>
      <c r="AG16" s="42">
        <v>183.33268283249561</v>
      </c>
      <c r="AH16" s="42">
        <v>184.28709943726005</v>
      </c>
      <c r="AI16" s="42">
        <v>185.2415160420245</v>
      </c>
      <c r="AJ16" s="42">
        <v>186.1959326467892</v>
      </c>
      <c r="AK16" s="42">
        <v>187.15034925155365</v>
      </c>
      <c r="AL16" s="42">
        <v>188.10476585631832</v>
      </c>
      <c r="AM16" s="42">
        <v>189.05918246108277</v>
      </c>
      <c r="AN16" s="42">
        <v>190.01359906584747</v>
      </c>
      <c r="AO16" s="42">
        <v>190.96801567061192</v>
      </c>
      <c r="AP16" s="42">
        <v>191.92243227537659</v>
      </c>
      <c r="AQ16" s="42">
        <v>192.87684888014107</v>
      </c>
      <c r="AR16" s="42">
        <v>193.83126548490574</v>
      </c>
      <c r="AS16" s="42">
        <v>194.78568208967019</v>
      </c>
      <c r="AT16" s="42">
        <v>195.74009869443486</v>
      </c>
      <c r="AU16" s="42">
        <v>196.69451529919934</v>
      </c>
      <c r="AV16" s="42">
        <v>197.64893190396401</v>
      </c>
      <c r="AW16" s="42">
        <v>198.60334850872846</v>
      </c>
      <c r="AX16" s="42">
        <v>199.55776511349316</v>
      </c>
      <c r="AY16" s="42">
        <v>200.51218171825761</v>
      </c>
      <c r="AZ16" s="42">
        <v>201.46659832302228</v>
      </c>
      <c r="BA16" s="42">
        <v>202.42101492778673</v>
      </c>
      <c r="BB16" s="42">
        <v>203.37543153255143</v>
      </c>
      <c r="BC16" s="42">
        <v>204.32984813731588</v>
      </c>
      <c r="BD16" s="42">
        <v>205.28426474208032</v>
      </c>
      <c r="BE16" s="42">
        <v>206.23868134684503</v>
      </c>
      <c r="BF16" s="42">
        <v>207.19309795160947</v>
      </c>
      <c r="BG16" s="42">
        <v>208.14751455637415</v>
      </c>
      <c r="BH16" s="42">
        <v>209.10193116113859</v>
      </c>
      <c r="BI16" s="42">
        <v>210.0563477659033</v>
      </c>
      <c r="BJ16" s="42">
        <v>211.01076437066774</v>
      </c>
      <c r="BK16" s="42">
        <v>211.96518097543242</v>
      </c>
      <c r="BL16" s="42">
        <v>212.91959758019689</v>
      </c>
      <c r="BM16" s="42">
        <v>213.87401418496157</v>
      </c>
      <c r="BN16" s="42">
        <v>214.82843078972601</v>
      </c>
      <c r="BO16" s="42"/>
      <c r="BP16" s="42"/>
      <c r="BQ16" s="42"/>
      <c r="BR16" s="42"/>
      <c r="BS16" s="42"/>
      <c r="BT16" s="42"/>
      <c r="BU16" s="42"/>
      <c r="BV16" s="42"/>
      <c r="BW16" s="42"/>
      <c r="BX16" s="42"/>
      <c r="BY16" s="42"/>
      <c r="BZ16" s="42"/>
      <c r="CA16" s="42"/>
      <c r="CB16" s="42"/>
      <c r="CC16" s="42"/>
      <c r="CD16" s="42"/>
      <c r="CE16" s="42"/>
      <c r="CF16" s="42"/>
      <c r="CG16" s="42"/>
      <c r="CH16" s="42"/>
      <c r="CI16" s="47"/>
    </row>
    <row r="17" spans="2:87" ht="100" x14ac:dyDescent="0.3">
      <c r="B17" s="31" t="s">
        <v>216</v>
      </c>
      <c r="C17" s="32" t="s">
        <v>265</v>
      </c>
      <c r="D17" s="32" t="s">
        <v>218</v>
      </c>
      <c r="E17" s="31" t="s">
        <v>266</v>
      </c>
      <c r="G17" s="60">
        <v>0.78674418730056228</v>
      </c>
      <c r="H17" s="60">
        <v>0.87562346908803179</v>
      </c>
      <c r="I17" s="60">
        <v>0.87829470741387539</v>
      </c>
      <c r="J17" s="60">
        <v>0.8796407206585426</v>
      </c>
      <c r="K17" s="60">
        <v>0.88092399229535234</v>
      </c>
      <c r="L17" s="60">
        <v>0.88222484856130923</v>
      </c>
      <c r="M17" s="60">
        <v>0.88354859931402141</v>
      </c>
      <c r="N17" s="60">
        <v>0.88481134509651904</v>
      </c>
      <c r="O17" s="60">
        <v>0.88597165712582504</v>
      </c>
      <c r="P17" s="60">
        <v>0.88712431521628887</v>
      </c>
      <c r="Q17" s="60">
        <v>0.88831663989921883</v>
      </c>
      <c r="R17" s="60">
        <v>0.88948013256281644</v>
      </c>
      <c r="S17" s="60">
        <v>0.89078977842735474</v>
      </c>
      <c r="T17" s="60">
        <v>0.89193043025791374</v>
      </c>
      <c r="U17" s="60">
        <v>0.89307593072107316</v>
      </c>
      <c r="V17" s="60">
        <v>0.89419697043649293</v>
      </c>
      <c r="W17" s="60">
        <v>0.89529885040925394</v>
      </c>
      <c r="X17" s="60">
        <v>0.89638828207589127</v>
      </c>
      <c r="Y17" s="60">
        <v>0.89746307407978354</v>
      </c>
      <c r="Z17" s="60">
        <v>0.89852351327013047</v>
      </c>
      <c r="AA17" s="60">
        <v>0.89956877543494052</v>
      </c>
      <c r="AB17" s="60">
        <v>0.90060013362904923</v>
      </c>
      <c r="AC17" s="60">
        <v>0.90101618550080032</v>
      </c>
      <c r="AD17" s="60">
        <v>0.90142823446492659</v>
      </c>
      <c r="AE17" s="60">
        <v>0.90183708553347663</v>
      </c>
      <c r="AF17" s="61">
        <v>0.90385683142997919</v>
      </c>
      <c r="AG17" s="61">
        <v>0.904792877139038</v>
      </c>
      <c r="AH17" s="61">
        <v>0.90572113805222532</v>
      </c>
      <c r="AI17" s="61">
        <v>0.90664171088289869</v>
      </c>
      <c r="AJ17" s="61">
        <v>0.90755469074901551</v>
      </c>
      <c r="AK17" s="61">
        <v>0.90846017120589451</v>
      </c>
      <c r="AL17" s="61">
        <v>0.90935824427817569</v>
      </c>
      <c r="AM17" s="61">
        <v>0.910249000490996</v>
      </c>
      <c r="AN17" s="61">
        <v>0.91113252890040897</v>
      </c>
      <c r="AO17" s="61">
        <v>0.91200891712306398</v>
      </c>
      <c r="AP17" s="61">
        <v>0.91287825136517198</v>
      </c>
      <c r="AQ17" s="61">
        <v>0.91374061645077176</v>
      </c>
      <c r="AR17" s="61">
        <v>0.91459609584932144</v>
      </c>
      <c r="AS17" s="61">
        <v>0.91544477170262917</v>
      </c>
      <c r="AT17" s="61">
        <v>0.91628672485114693</v>
      </c>
      <c r="AU17" s="61">
        <v>0.91712203485963906</v>
      </c>
      <c r="AV17" s="61">
        <v>0.91795078004224717</v>
      </c>
      <c r="AW17" s="61">
        <v>0.91877303748696626</v>
      </c>
      <c r="AX17" s="61">
        <v>0.91958888307954789</v>
      </c>
      <c r="AY17" s="61">
        <v>0.92039839152684622</v>
      </c>
      <c r="AZ17" s="61">
        <v>0.92120163637962271</v>
      </c>
      <c r="BA17" s="61">
        <v>0.92199869005482304</v>
      </c>
      <c r="BB17" s="61">
        <v>0.92278962385734142</v>
      </c>
      <c r="BC17" s="61">
        <v>0.92357450800128438</v>
      </c>
      <c r="BD17" s="61">
        <v>0.92435341163074958</v>
      </c>
      <c r="BE17" s="61">
        <v>0.92512640284013148</v>
      </c>
      <c r="BF17" s="61">
        <v>0.92589354869396556</v>
      </c>
      <c r="BG17" s="61">
        <v>0.92665491524632415</v>
      </c>
      <c r="BH17" s="61">
        <v>0.92741056755977658</v>
      </c>
      <c r="BI17" s="61">
        <v>0.92816056972392291</v>
      </c>
      <c r="BJ17" s="61">
        <v>0.92890498487351381</v>
      </c>
      <c r="BK17" s="61">
        <v>0.92964387520616687</v>
      </c>
      <c r="BL17" s="61">
        <v>0.9303773019996906</v>
      </c>
      <c r="BM17" s="61">
        <v>0.93110532562902504</v>
      </c>
      <c r="BN17" s="61">
        <v>0.93182800558280843</v>
      </c>
      <c r="BO17" s="47"/>
      <c r="BP17" s="47"/>
      <c r="BQ17" s="47"/>
      <c r="BR17" s="47"/>
      <c r="BS17" s="47"/>
      <c r="BT17" s="47"/>
      <c r="BU17" s="47"/>
      <c r="BV17" s="47"/>
      <c r="BW17" s="47"/>
      <c r="BX17" s="47"/>
      <c r="BY17" s="47"/>
      <c r="BZ17" s="47"/>
      <c r="CA17" s="47"/>
      <c r="CB17" s="47"/>
      <c r="CC17" s="47"/>
      <c r="CD17" s="47"/>
      <c r="CE17" s="47"/>
      <c r="CF17" s="47"/>
      <c r="CG17" s="47"/>
      <c r="CH17" s="47"/>
      <c r="CI17" s="47"/>
    </row>
    <row r="18" spans="2:87" x14ac:dyDescent="0.3"/>
    <row r="19" spans="2:87" x14ac:dyDescent="0.3"/>
    <row r="20" spans="2:87" x14ac:dyDescent="0.3"/>
  </sheetData>
  <sheetProtection algorithmName="SHA-512" hashValue="Oetda3P4yw1WSnLe4DATpH8FVgv9HHAhmNd7ckuQTq7v1ReroBGbwsvAhfh7tNV5eAlT9tpcAEqYxnMn1rCdOA==" saltValue="5SciTlyG4fYcoBtS7RCNVg=="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activeCell="A9" sqref="A9:XFD9"/>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5" t="s">
        <v>2</v>
      </c>
      <c r="C3" s="76"/>
      <c r="D3" s="77"/>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5" t="s">
        <v>357</v>
      </c>
      <c r="C4" s="76"/>
      <c r="D4" s="77"/>
      <c r="E4" s="51" t="str">
        <f>'Cover sheet'!C6</f>
        <v>Colne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82" t="s">
        <v>68</v>
      </c>
      <c r="H5" s="82"/>
      <c r="I5" s="82"/>
      <c r="J5" s="82"/>
      <c r="K5" s="82"/>
      <c r="L5" s="82"/>
      <c r="M5" s="82"/>
      <c r="N5" s="82"/>
      <c r="O5" s="82"/>
      <c r="P5" s="82"/>
      <c r="Q5" s="82"/>
      <c r="R5" s="82"/>
      <c r="S5" s="82"/>
      <c r="T5" s="82"/>
      <c r="U5" s="82"/>
      <c r="V5" s="82"/>
      <c r="W5" s="82"/>
      <c r="X5" s="82"/>
      <c r="Y5" s="82"/>
      <c r="Z5" s="82"/>
      <c r="AA5" s="82"/>
      <c r="AB5" s="82"/>
      <c r="AC5" s="82"/>
      <c r="AD5" s="82"/>
      <c r="AE5" s="82"/>
      <c r="AF5" s="83" t="s">
        <v>69</v>
      </c>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8.5" customHeight="1" x14ac:dyDescent="0.3">
      <c r="B7" s="37" t="s">
        <v>221</v>
      </c>
      <c r="C7" s="38" t="s">
        <v>268</v>
      </c>
      <c r="D7" s="38" t="s">
        <v>54</v>
      </c>
      <c r="E7" s="37" t="s">
        <v>269</v>
      </c>
      <c r="G7" s="40">
        <v>118.51658001066974</v>
      </c>
      <c r="H7" s="40">
        <v>115.75546992649396</v>
      </c>
      <c r="I7" s="40">
        <v>115.04439810236164</v>
      </c>
      <c r="J7" s="40">
        <v>113.96863162541696</v>
      </c>
      <c r="K7" s="40">
        <v>112.70090086938619</v>
      </c>
      <c r="L7" s="40">
        <v>110.13053515802901</v>
      </c>
      <c r="M7" s="40">
        <v>108.32882604905967</v>
      </c>
      <c r="N7" s="40">
        <v>107.83033466811514</v>
      </c>
      <c r="O7" s="40">
        <v>107.66423488895477</v>
      </c>
      <c r="P7" s="40">
        <v>108.57349539357013</v>
      </c>
      <c r="Q7" s="40">
        <v>108.50508134274725</v>
      </c>
      <c r="R7" s="40">
        <v>108.43913268496109</v>
      </c>
      <c r="S7" s="40">
        <v>108.15215405285836</v>
      </c>
      <c r="T7" s="40">
        <v>108.10282267745755</v>
      </c>
      <c r="U7" s="40">
        <v>108.07672348550416</v>
      </c>
      <c r="V7" s="40">
        <v>108.03939807835964</v>
      </c>
      <c r="W7" s="40">
        <v>108.0052247717213</v>
      </c>
      <c r="X7" s="40">
        <v>107.96562275387598</v>
      </c>
      <c r="Y7" s="40">
        <v>107.94314817898483</v>
      </c>
      <c r="Z7" s="40">
        <v>107.92674831892772</v>
      </c>
      <c r="AA7" s="40">
        <v>108.1786321849697</v>
      </c>
      <c r="AB7" s="40">
        <v>108.44565923917213</v>
      </c>
      <c r="AC7" s="40">
        <v>108.73369492686697</v>
      </c>
      <c r="AD7" s="40">
        <v>109.03518429427685</v>
      </c>
      <c r="AE7" s="40">
        <v>109.14286169760899</v>
      </c>
      <c r="AF7" s="42">
        <v>109.11159284163736</v>
      </c>
      <c r="AG7" s="42">
        <v>109.33455424417703</v>
      </c>
      <c r="AH7" s="42">
        <v>109.55556060095553</v>
      </c>
      <c r="AI7" s="42">
        <v>109.78728769806182</v>
      </c>
      <c r="AJ7" s="42">
        <v>110.01933991230965</v>
      </c>
      <c r="AK7" s="42">
        <v>110.26314684528046</v>
      </c>
      <c r="AL7" s="42">
        <v>110.50580463995904</v>
      </c>
      <c r="AM7" s="42">
        <v>110.74548681999374</v>
      </c>
      <c r="AN7" s="42">
        <v>110.97913506602731</v>
      </c>
      <c r="AO7" s="42">
        <v>111.20549671932217</v>
      </c>
      <c r="AP7" s="42">
        <v>111.42233733435185</v>
      </c>
      <c r="AQ7" s="42">
        <v>111.6372731732326</v>
      </c>
      <c r="AR7" s="42">
        <v>111.85352837521759</v>
      </c>
      <c r="AS7" s="42">
        <v>112.07663687649065</v>
      </c>
      <c r="AT7" s="42">
        <v>112.31294179908305</v>
      </c>
      <c r="AU7" s="42">
        <v>112.56884191736683</v>
      </c>
      <c r="AV7" s="42">
        <v>112.79754114420311</v>
      </c>
      <c r="AW7" s="42">
        <v>113.02502739601466</v>
      </c>
      <c r="AX7" s="42">
        <v>113.25078158792022</v>
      </c>
      <c r="AY7" s="42">
        <v>113.47617472136855</v>
      </c>
      <c r="AZ7" s="42">
        <v>113.70161959648529</v>
      </c>
      <c r="BA7" s="42">
        <v>113.92788989956978</v>
      </c>
      <c r="BB7" s="42">
        <v>114.15554432400934</v>
      </c>
      <c r="BC7" s="42">
        <v>114.38493841669684</v>
      </c>
      <c r="BD7" s="42">
        <v>114.61590281667773</v>
      </c>
      <c r="BE7" s="42">
        <v>114.84779808573924</v>
      </c>
      <c r="BF7" s="42">
        <v>115.07919944715468</v>
      </c>
      <c r="BG7" s="42">
        <v>115.30923666691719</v>
      </c>
      <c r="BH7" s="42">
        <v>115.53728914158745</v>
      </c>
      <c r="BI7" s="42">
        <v>115.76354341566079</v>
      </c>
      <c r="BJ7" s="42">
        <v>115.98951527604683</v>
      </c>
      <c r="BK7" s="42">
        <v>116.21858912930801</v>
      </c>
      <c r="BL7" s="42">
        <v>116.44804331277406</v>
      </c>
      <c r="BM7" s="42">
        <v>116.67777215778783</v>
      </c>
      <c r="BN7" s="42">
        <v>116.90751225206351</v>
      </c>
      <c r="BO7" s="42"/>
      <c r="BP7" s="42"/>
      <c r="BQ7" s="42"/>
      <c r="BR7" s="42"/>
      <c r="BS7" s="42"/>
      <c r="BT7" s="42"/>
      <c r="BU7" s="42"/>
      <c r="BV7" s="42"/>
      <c r="BW7" s="42"/>
      <c r="BX7" s="42"/>
      <c r="BY7" s="42"/>
      <c r="BZ7" s="42"/>
      <c r="CA7" s="42"/>
      <c r="CB7" s="42"/>
      <c r="CC7" s="42"/>
      <c r="CD7" s="42"/>
      <c r="CE7" s="42"/>
      <c r="CF7" s="42"/>
      <c r="CG7" s="42"/>
      <c r="CH7" s="42"/>
      <c r="CI7" s="43"/>
    </row>
    <row r="8" spans="1:87" ht="117.5" customHeight="1" x14ac:dyDescent="0.3">
      <c r="B8" s="31" t="s">
        <v>224</v>
      </c>
      <c r="C8" s="32" t="s">
        <v>270</v>
      </c>
      <c r="D8" s="32" t="s">
        <v>54</v>
      </c>
      <c r="E8" s="31" t="s">
        <v>271</v>
      </c>
      <c r="G8" s="40">
        <v>152.44075006876989</v>
      </c>
      <c r="H8" s="40">
        <v>145.16611403149324</v>
      </c>
      <c r="I8" s="40">
        <v>139.54189858833411</v>
      </c>
      <c r="J8" s="40">
        <v>132.31822833524308</v>
      </c>
      <c r="K8" s="40">
        <v>136.80855675209995</v>
      </c>
      <c r="L8" s="40">
        <v>135.71941895912613</v>
      </c>
      <c r="M8" s="40">
        <v>134.63043642315824</v>
      </c>
      <c r="N8" s="40">
        <v>133.54486174527682</v>
      </c>
      <c r="O8" s="40">
        <v>132.45786829352943</v>
      </c>
      <c r="P8" s="40">
        <v>131.37112085722305</v>
      </c>
      <c r="Q8" s="40">
        <v>130.92111007067928</v>
      </c>
      <c r="R8" s="40">
        <v>130.58024538269399</v>
      </c>
      <c r="S8" s="40">
        <v>130.24212206661457</v>
      </c>
      <c r="T8" s="40">
        <v>129.90150818679882</v>
      </c>
      <c r="U8" s="40">
        <v>129.56151185259972</v>
      </c>
      <c r="V8" s="40">
        <v>129.22116694451233</v>
      </c>
      <c r="W8" s="40">
        <v>128.88089019363173</v>
      </c>
      <c r="X8" s="40">
        <v>128.54049431614453</v>
      </c>
      <c r="Y8" s="40">
        <v>128.20044827116294</v>
      </c>
      <c r="Z8" s="40">
        <v>127.86052696339586</v>
      </c>
      <c r="AA8" s="40">
        <v>127.52260472825994</v>
      </c>
      <c r="AB8" s="40">
        <v>127.18506126138776</v>
      </c>
      <c r="AC8" s="40">
        <v>126.84807965670238</v>
      </c>
      <c r="AD8" s="40">
        <v>126.51143090083293</v>
      </c>
      <c r="AE8" s="40">
        <v>126.17477795923018</v>
      </c>
      <c r="AF8" s="47">
        <v>125.82941797373162</v>
      </c>
      <c r="AG8" s="47">
        <v>125.49062405184678</v>
      </c>
      <c r="AH8" s="47">
        <v>125.15177438503169</v>
      </c>
      <c r="AI8" s="47">
        <v>124.81323878439143</v>
      </c>
      <c r="AJ8" s="47">
        <v>124.47471851965553</v>
      </c>
      <c r="AK8" s="47">
        <v>124.13625828456948</v>
      </c>
      <c r="AL8" s="47">
        <v>123.7977754778543</v>
      </c>
      <c r="AM8" s="47">
        <v>123.45922126758508</v>
      </c>
      <c r="AN8" s="47">
        <v>123.12050607010171</v>
      </c>
      <c r="AO8" s="47">
        <v>122.78159097596559</v>
      </c>
      <c r="AP8" s="47">
        <v>122.44240485073736</v>
      </c>
      <c r="AQ8" s="47">
        <v>122.10317032987665</v>
      </c>
      <c r="AR8" s="47">
        <v>121.76397194341253</v>
      </c>
      <c r="AS8" s="47">
        <v>121.42495861117588</v>
      </c>
      <c r="AT8" s="47">
        <v>121.08629690739129</v>
      </c>
      <c r="AU8" s="47">
        <v>120.74814748128055</v>
      </c>
      <c r="AV8" s="47">
        <v>120.40929462155968</v>
      </c>
      <c r="AW8" s="47">
        <v>120.07040780691626</v>
      </c>
      <c r="AX8" s="47">
        <v>119.73147064127271</v>
      </c>
      <c r="AY8" s="47">
        <v>119.39252160787147</v>
      </c>
      <c r="AZ8" s="47">
        <v>119.05357149821891</v>
      </c>
      <c r="BA8" s="47">
        <v>118.71464199493415</v>
      </c>
      <c r="BB8" s="47">
        <v>118.37574893501052</v>
      </c>
      <c r="BC8" s="47">
        <v>118.03690323886138</v>
      </c>
      <c r="BD8" s="47">
        <v>117.69810115364874</v>
      </c>
      <c r="BE8" s="47">
        <v>117.35932567326897</v>
      </c>
      <c r="BF8" s="47">
        <v>117.02053678229338</v>
      </c>
      <c r="BG8" s="47">
        <v>116.68171133636979</v>
      </c>
      <c r="BH8" s="47">
        <v>116.34283270556038</v>
      </c>
      <c r="BI8" s="47">
        <v>116.00390601294573</v>
      </c>
      <c r="BJ8" s="47">
        <v>115.66497152375293</v>
      </c>
      <c r="BK8" s="47">
        <v>115.3261176701988</v>
      </c>
      <c r="BL8" s="47">
        <v>114.98727449624285</v>
      </c>
      <c r="BM8" s="47">
        <v>114.64843938070955</v>
      </c>
      <c r="BN8" s="47">
        <v>114.30960507356814</v>
      </c>
      <c r="BO8" s="47"/>
      <c r="BP8" s="47"/>
      <c r="BQ8" s="47"/>
      <c r="BR8" s="47"/>
      <c r="BS8" s="47"/>
      <c r="BT8" s="47"/>
      <c r="BU8" s="47"/>
      <c r="BV8" s="47"/>
      <c r="BW8" s="47"/>
      <c r="BX8" s="47"/>
      <c r="BY8" s="47"/>
      <c r="BZ8" s="47"/>
      <c r="CA8" s="47"/>
      <c r="CB8" s="47"/>
      <c r="CC8" s="47"/>
      <c r="CD8" s="47"/>
      <c r="CE8" s="47"/>
      <c r="CF8" s="47"/>
      <c r="CG8" s="47"/>
      <c r="CH8" s="47"/>
      <c r="CI8" s="47"/>
    </row>
    <row r="9" spans="1:87" ht="100" x14ac:dyDescent="0.3">
      <c r="B9" s="31" t="s">
        <v>227</v>
      </c>
      <c r="C9" s="32" t="s">
        <v>272</v>
      </c>
      <c r="D9" s="32" t="s">
        <v>54</v>
      </c>
      <c r="E9" s="31" t="s">
        <v>273</v>
      </c>
      <c r="G9" s="40">
        <v>134.16144000876989</v>
      </c>
      <c r="H9" s="40">
        <v>131.35504992149325</v>
      </c>
      <c r="I9" s="40">
        <v>130.59869810233411</v>
      </c>
      <c r="J9" s="40">
        <v>129.47766162524309</v>
      </c>
      <c r="K9" s="40">
        <v>128.16465087009993</v>
      </c>
      <c r="L9" s="40">
        <v>125.54900515812614</v>
      </c>
      <c r="M9" s="40">
        <v>123.70201604915825</v>
      </c>
      <c r="N9" s="40">
        <v>123.15824466827682</v>
      </c>
      <c r="O9" s="40">
        <v>122.94686488952942</v>
      </c>
      <c r="P9" s="40">
        <v>123.81084539422305</v>
      </c>
      <c r="Q9" s="40">
        <v>123.69716134367928</v>
      </c>
      <c r="R9" s="40">
        <v>123.58593268569399</v>
      </c>
      <c r="S9" s="40">
        <v>123.25367405361457</v>
      </c>
      <c r="T9" s="40">
        <v>123.15906267779883</v>
      </c>
      <c r="U9" s="40">
        <v>123.08768348659973</v>
      </c>
      <c r="V9" s="40">
        <v>123.00507807951233</v>
      </c>
      <c r="W9" s="40">
        <v>122.92562477263172</v>
      </c>
      <c r="X9" s="40">
        <v>122.84074275414453</v>
      </c>
      <c r="Y9" s="40">
        <v>122.77299817916294</v>
      </c>
      <c r="Z9" s="40">
        <v>122.71131831939586</v>
      </c>
      <c r="AA9" s="40">
        <v>122.91792218525994</v>
      </c>
      <c r="AB9" s="40">
        <v>123.13966923938776</v>
      </c>
      <c r="AC9" s="40">
        <v>123.38242492770239</v>
      </c>
      <c r="AD9" s="40">
        <v>123.63863429493293</v>
      </c>
      <c r="AE9" s="40">
        <v>123.70103169833018</v>
      </c>
      <c r="AF9" s="47">
        <v>123.63353884231162</v>
      </c>
      <c r="AG9" s="47">
        <v>123.82027624484678</v>
      </c>
      <c r="AH9" s="47">
        <v>124.00505860203168</v>
      </c>
      <c r="AI9" s="47">
        <v>124.20056169869143</v>
      </c>
      <c r="AJ9" s="47">
        <v>124.39638991298553</v>
      </c>
      <c r="AK9" s="47">
        <v>124.60397284596948</v>
      </c>
      <c r="AL9" s="47">
        <v>124.8104066408543</v>
      </c>
      <c r="AM9" s="47">
        <v>125.01386482058508</v>
      </c>
      <c r="AN9" s="47">
        <v>125.21128906710172</v>
      </c>
      <c r="AO9" s="47">
        <v>125.40142671996558</v>
      </c>
      <c r="AP9" s="47">
        <v>125.58204333473736</v>
      </c>
      <c r="AQ9" s="47">
        <v>125.76075517387665</v>
      </c>
      <c r="AR9" s="47">
        <v>125.94078637541253</v>
      </c>
      <c r="AS9" s="47">
        <v>126.12767087697588</v>
      </c>
      <c r="AT9" s="47">
        <v>126.3277518003913</v>
      </c>
      <c r="AU9" s="47">
        <v>126.54742791828056</v>
      </c>
      <c r="AV9" s="47">
        <v>126.73990314455969</v>
      </c>
      <c r="AW9" s="47">
        <v>126.93116539691627</v>
      </c>
      <c r="AX9" s="47">
        <v>127.12069558827272</v>
      </c>
      <c r="AY9" s="47">
        <v>127.30986471787148</v>
      </c>
      <c r="AZ9" s="47">
        <v>127.49908559821893</v>
      </c>
      <c r="BA9" s="47">
        <v>127.68913190493416</v>
      </c>
      <c r="BB9" s="47">
        <v>127.88056232501052</v>
      </c>
      <c r="BC9" s="47">
        <v>128.0737324188614</v>
      </c>
      <c r="BD9" s="47">
        <v>128.26847281364874</v>
      </c>
      <c r="BE9" s="47">
        <v>128.46414408326896</v>
      </c>
      <c r="BF9" s="47">
        <v>128.65932145229337</v>
      </c>
      <c r="BG9" s="47">
        <v>128.85313466636978</v>
      </c>
      <c r="BH9" s="47">
        <v>129.04496314556039</v>
      </c>
      <c r="BI9" s="47">
        <v>129.23499341294573</v>
      </c>
      <c r="BJ9" s="47">
        <v>129.42474127375294</v>
      </c>
      <c r="BK9" s="47">
        <v>129.6175911301988</v>
      </c>
      <c r="BL9" s="47">
        <v>129.81082131624285</v>
      </c>
      <c r="BM9" s="47">
        <v>130.00432616070955</v>
      </c>
      <c r="BN9" s="47">
        <v>130.19784225556813</v>
      </c>
      <c r="BO9" s="47"/>
      <c r="BP9" s="47"/>
      <c r="BQ9" s="47"/>
      <c r="BR9" s="47"/>
      <c r="BS9" s="47"/>
      <c r="BT9" s="47"/>
      <c r="BU9" s="47"/>
      <c r="BV9" s="47"/>
      <c r="BW9" s="47"/>
      <c r="BX9" s="47"/>
      <c r="BY9" s="47"/>
      <c r="BZ9" s="47"/>
      <c r="CA9" s="47"/>
      <c r="CB9" s="47"/>
      <c r="CC9" s="47"/>
      <c r="CD9" s="47"/>
      <c r="CE9" s="47"/>
      <c r="CF9" s="47"/>
      <c r="CG9" s="47"/>
      <c r="CH9" s="47"/>
      <c r="CI9" s="47"/>
    </row>
    <row r="10" spans="1:87" ht="80" customHeight="1" x14ac:dyDescent="0.3">
      <c r="B10" s="31" t="s">
        <v>230</v>
      </c>
      <c r="C10" s="32" t="s">
        <v>274</v>
      </c>
      <c r="D10" s="32" t="s">
        <v>54</v>
      </c>
      <c r="E10" s="31" t="s">
        <v>232</v>
      </c>
      <c r="G10" s="40">
        <v>15.644859999999998</v>
      </c>
      <c r="H10" s="40">
        <v>15.59958</v>
      </c>
      <c r="I10" s="40">
        <v>15.5543</v>
      </c>
      <c r="J10" s="40">
        <v>15.509029999999999</v>
      </c>
      <c r="K10" s="40">
        <v>15.463749999999997</v>
      </c>
      <c r="L10" s="40">
        <v>15.418469999999999</v>
      </c>
      <c r="M10" s="40">
        <v>15.373190000000001</v>
      </c>
      <c r="N10" s="40">
        <v>15.327909999999999</v>
      </c>
      <c r="O10" s="40">
        <v>15.282629999999997</v>
      </c>
      <c r="P10" s="40">
        <v>15.237349999999999</v>
      </c>
      <c r="Q10" s="40">
        <v>15.192080000000001</v>
      </c>
      <c r="R10" s="40">
        <v>15.146800000000001</v>
      </c>
      <c r="S10" s="40">
        <v>15.101520000000001</v>
      </c>
      <c r="T10" s="40">
        <v>15.056240000000001</v>
      </c>
      <c r="U10" s="40">
        <v>15.010960000000001</v>
      </c>
      <c r="V10" s="40">
        <v>14.965680000000001</v>
      </c>
      <c r="W10" s="40">
        <v>14.920400000000001</v>
      </c>
      <c r="X10" s="40">
        <v>14.875120000000001</v>
      </c>
      <c r="Y10" s="40">
        <v>14.82985</v>
      </c>
      <c r="Z10" s="40">
        <v>14.784569999999999</v>
      </c>
      <c r="AA10" s="40">
        <v>14.73929</v>
      </c>
      <c r="AB10" s="40">
        <v>14.694010000000002</v>
      </c>
      <c r="AC10" s="40">
        <v>14.64873</v>
      </c>
      <c r="AD10" s="40">
        <v>14.603449999999999</v>
      </c>
      <c r="AE10" s="40">
        <v>14.55817</v>
      </c>
      <c r="AF10" s="47">
        <v>14.512900000000002</v>
      </c>
      <c r="AG10" s="47">
        <v>14.46762</v>
      </c>
      <c r="AH10" s="47">
        <v>14.422339999999998</v>
      </c>
      <c r="AI10" s="47">
        <v>14.37706</v>
      </c>
      <c r="AJ10" s="47">
        <v>14.331780000000002</v>
      </c>
      <c r="AK10" s="47">
        <v>14.2865</v>
      </c>
      <c r="AL10" s="47">
        <v>14.24122</v>
      </c>
      <c r="AM10" s="47">
        <v>14.19595</v>
      </c>
      <c r="AN10" s="47">
        <v>14.15067</v>
      </c>
      <c r="AO10" s="47">
        <v>14.10539</v>
      </c>
      <c r="AP10" s="47">
        <v>14.06011</v>
      </c>
      <c r="AQ10" s="47">
        <v>14.01483</v>
      </c>
      <c r="AR10" s="47">
        <v>13.96955</v>
      </c>
      <c r="AS10" s="47">
        <v>13.92427</v>
      </c>
      <c r="AT10" s="47">
        <v>13.879</v>
      </c>
      <c r="AU10" s="47">
        <v>13.83372</v>
      </c>
      <c r="AV10" s="47">
        <v>13.78844</v>
      </c>
      <c r="AW10" s="47">
        <v>13.74316</v>
      </c>
      <c r="AX10" s="47">
        <v>13.69788</v>
      </c>
      <c r="AY10" s="47">
        <v>13.6526</v>
      </c>
      <c r="AZ10" s="47">
        <v>13.60732</v>
      </c>
      <c r="BA10" s="47">
        <v>13.562049999999999</v>
      </c>
      <c r="BB10" s="47">
        <v>13.516769999999999</v>
      </c>
      <c r="BC10" s="47">
        <v>13.471489999999999</v>
      </c>
      <c r="BD10" s="47">
        <v>13.426209999999999</v>
      </c>
      <c r="BE10" s="47">
        <v>13.380929999999999</v>
      </c>
      <c r="BF10" s="47">
        <v>13.335649999999999</v>
      </c>
      <c r="BG10" s="47">
        <v>13.290369999999999</v>
      </c>
      <c r="BH10" s="47">
        <v>13.245100000000001</v>
      </c>
      <c r="BI10" s="47">
        <v>13.199820000000001</v>
      </c>
      <c r="BJ10" s="47">
        <v>13.154540000000001</v>
      </c>
      <c r="BK10" s="47">
        <v>13.109260000000001</v>
      </c>
      <c r="BL10" s="47">
        <v>13.063980000000001</v>
      </c>
      <c r="BM10" s="47">
        <v>13.018700000000001</v>
      </c>
      <c r="BN10" s="47">
        <v>12.973000000000003</v>
      </c>
      <c r="BO10" s="47"/>
      <c r="BP10" s="47"/>
      <c r="BQ10" s="47"/>
      <c r="BR10" s="47"/>
      <c r="BS10" s="47"/>
      <c r="BT10" s="47"/>
      <c r="BU10" s="47"/>
      <c r="BV10" s="47"/>
      <c r="BW10" s="47"/>
      <c r="BX10" s="47"/>
      <c r="BY10" s="47"/>
      <c r="BZ10" s="47"/>
      <c r="CA10" s="47"/>
      <c r="CB10" s="47"/>
      <c r="CC10" s="47"/>
      <c r="CD10" s="47"/>
      <c r="CE10" s="47"/>
      <c r="CF10" s="47"/>
      <c r="CG10" s="47"/>
      <c r="CH10" s="47"/>
      <c r="CI10" s="47"/>
    </row>
    <row r="11" spans="1:87" ht="119" customHeight="1" x14ac:dyDescent="0.3">
      <c r="B11" s="31" t="s">
        <v>233</v>
      </c>
      <c r="C11" s="32" t="s">
        <v>275</v>
      </c>
      <c r="D11" s="32" t="s">
        <v>54</v>
      </c>
      <c r="E11" s="31" t="s">
        <v>276</v>
      </c>
      <c r="G11" s="62">
        <v>-1.8998527195890347E-9</v>
      </c>
      <c r="H11" s="62">
        <v>-5.0007109564376151E-9</v>
      </c>
      <c r="I11" s="62">
        <v>-2.7528201940185681E-11</v>
      </c>
      <c r="J11" s="62">
        <v>-1.7387336015417532E-10</v>
      </c>
      <c r="K11" s="62">
        <v>7.1374728349837824E-10</v>
      </c>
      <c r="L11" s="62">
        <v>9.7131191978405695E-11</v>
      </c>
      <c r="M11" s="62">
        <v>9.8573593731998699E-11</v>
      </c>
      <c r="N11" s="62">
        <v>1.61680446808532E-10</v>
      </c>
      <c r="O11" s="62">
        <v>5.7465854297333863E-10</v>
      </c>
      <c r="P11" s="62">
        <v>6.5292482531731366E-10</v>
      </c>
      <c r="Q11" s="62">
        <v>9.3203667006491742E-10</v>
      </c>
      <c r="R11" s="62">
        <v>7.3289463387027354E-10</v>
      </c>
      <c r="S11" s="62">
        <v>7.5620931738740182E-10</v>
      </c>
      <c r="T11" s="62">
        <v>3.4127545234241552E-10</v>
      </c>
      <c r="U11" s="62">
        <v>1.0955680807001045E-9</v>
      </c>
      <c r="V11" s="62">
        <v>1.1526903875846983E-9</v>
      </c>
      <c r="W11" s="62">
        <v>9.1041840732941637E-10</v>
      </c>
      <c r="X11" s="62">
        <v>2.6855140333736927E-10</v>
      </c>
      <c r="Y11" s="62">
        <v>1.7811174757298431E-10</v>
      </c>
      <c r="Z11" s="62">
        <v>4.6813752874186321E-10</v>
      </c>
      <c r="AA11" s="62">
        <v>2.9023894398960692E-10</v>
      </c>
      <c r="AB11" s="62">
        <v>2.156248513074388E-10</v>
      </c>
      <c r="AC11" s="62">
        <v>8.3541351614258019E-10</v>
      </c>
      <c r="AD11" s="62">
        <v>6.5608318777776731E-10</v>
      </c>
      <c r="AE11" s="62">
        <v>7.2119021865546529E-10</v>
      </c>
      <c r="AF11" s="63">
        <v>9.0460006742603127E-3</v>
      </c>
      <c r="AG11" s="63">
        <v>1.8102000669752982E-2</v>
      </c>
      <c r="AH11" s="63">
        <v>2.7158001076152516E-2</v>
      </c>
      <c r="AI11" s="63">
        <v>3.6214000629612997E-2</v>
      </c>
      <c r="AJ11" s="63">
        <v>4.5270000675877498E-2</v>
      </c>
      <c r="AK11" s="63">
        <v>5.4326000689020049E-2</v>
      </c>
      <c r="AL11" s="63">
        <v>6.3382000895257917E-2</v>
      </c>
      <c r="AM11" s="63">
        <v>7.2428000591340691E-2</v>
      </c>
      <c r="AN11" s="63">
        <v>8.1484001074406009E-2</v>
      </c>
      <c r="AO11" s="63">
        <v>9.0540000643414942E-2</v>
      </c>
      <c r="AP11" s="63">
        <v>9.9596000385512085E-2</v>
      </c>
      <c r="AQ11" s="63">
        <v>0.1086520006440459</v>
      </c>
      <c r="AR11" s="63">
        <v>0.11770800019493599</v>
      </c>
      <c r="AS11" s="63">
        <v>0.12676400048523107</v>
      </c>
      <c r="AT11" s="63">
        <v>0.13581000130824883</v>
      </c>
      <c r="AU11" s="63">
        <v>0.14486600091373703</v>
      </c>
      <c r="AV11" s="63">
        <v>0.15392200035658199</v>
      </c>
      <c r="AW11" s="63">
        <v>0.16297800090160663</v>
      </c>
      <c r="AX11" s="63">
        <v>0.17203400035250915</v>
      </c>
      <c r="AY11" s="63">
        <v>0.18108999650292645</v>
      </c>
      <c r="AZ11" s="63">
        <v>0.19014600173363938</v>
      </c>
      <c r="BA11" s="63">
        <v>0.19919200536438098</v>
      </c>
      <c r="BB11" s="63">
        <v>0.20824800100117535</v>
      </c>
      <c r="BC11" s="63">
        <v>0.21730400216455692</v>
      </c>
      <c r="BD11" s="63">
        <v>0.22635999697101106</v>
      </c>
      <c r="BE11" s="63">
        <v>0.23541599752972076</v>
      </c>
      <c r="BF11" s="63">
        <v>0.24447200513869127</v>
      </c>
      <c r="BG11" s="63">
        <v>0.25352799945259719</v>
      </c>
      <c r="BH11" s="63">
        <v>0.26257400397293651</v>
      </c>
      <c r="BI11" s="63">
        <v>0.27162999728493453</v>
      </c>
      <c r="BJ11" s="63">
        <v>0.28068599770611158</v>
      </c>
      <c r="BK11" s="63">
        <v>0.28974200089078828</v>
      </c>
      <c r="BL11" s="63">
        <v>0.29879800346878937</v>
      </c>
      <c r="BM11" s="63">
        <v>0.30785400292172405</v>
      </c>
      <c r="BN11" s="63">
        <v>0.31733000350461893</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6ywxUDNQ2R7xddldoWGzpQpG5+oM7kwPkRLFLqWpMp4R1nTMkcHeW0RSaoHYDfUgw6SO9GsSCxHLEF+9QiEdkA==" saltValue="dKoYeqM0ZWbRIiPOlSkatA=="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2006/documentManagement/types"/>
    <ds:schemaRef ds:uri="http://purl.org/dc/dcmitype/"/>
    <ds:schemaRef ds:uri="http://www.w3.org/XML/1998/namespace"/>
    <ds:schemaRef ds:uri="http://schemas.microsoft.com/office/2006/metadata/properties"/>
    <ds:schemaRef ds:uri="http://purl.org/dc/elements/1.1/"/>
    <ds:schemaRef ds:uri="http://purl.org/dc/terms/"/>
    <ds:schemaRef ds:uri="3e4c319f-f868-4ceb-8801-8cf7367b8c3d"/>
    <ds:schemaRef ds:uri="http://schemas.microsoft.com/office/infopath/2007/PartnerControls"/>
    <ds:schemaRef ds:uri="http://schemas.openxmlformats.org/package/2006/metadata/core-properties"/>
    <ds:schemaRef ds:uri="2d0b8a70-048c-48a5-9212-02ef6b6db5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2018-03-22T09:12:01Z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