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29"/>
  <workbookPr/>
  <mc:AlternateContent xmlns:mc="http://schemas.openxmlformats.org/markup-compatibility/2006">
    <mc:Choice Requires="x15">
      <x15ac:absPath xmlns:x15ac="http://schemas.microsoft.com/office/spreadsheetml/2010/11/ac" url="S:\Supply Demand Planning\WRMP 19\6.0 Report Production\OFWAT Tables\Market Information\Website - Publish\"/>
    </mc:Choice>
  </mc:AlternateContent>
  <bookViews>
    <workbookView xWindow="0" yWindow="0" windowWidth="28800" windowHeight="14150" tabRatio="872"/>
  </bookViews>
  <sheets>
    <sheet name="Cover sheet" sheetId="2" r:id="rId1"/>
    <sheet name="Change log" sheetId="3" r:id="rId2"/>
    <sheet name="Table 1 " sheetId="4" r:id="rId3"/>
    <sheet name="Table 2" sheetId="5" r:id="rId4"/>
    <sheet name="Table 3" sheetId="6" r:id="rId5"/>
    <sheet name="Table 4" sheetId="7" r:id="rId6"/>
    <sheet name="Table 5" sheetId="8" r:id="rId7"/>
    <sheet name="Table 6" sheetId="9" r:id="rId8"/>
    <sheet name="Table 7" sheetId="10" r:id="rId9"/>
    <sheet name="Table 8" sheetId="11" r:id="rId10"/>
  </sheets>
  <externalReferences>
    <externalReference r:id="rId11"/>
  </externalReferences>
  <definedNames>
    <definedName name="_Toc474162500" localSheetId="2">'[1]Table 2 '!#REF!</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 i="4" l="1"/>
  <c r="E3" i="4"/>
  <c r="D1" i="3"/>
  <c r="E4" i="11" l="1"/>
  <c r="E4" i="10"/>
  <c r="E4" i="9"/>
  <c r="E4" i="8"/>
  <c r="E4" i="7"/>
  <c r="E4" i="6"/>
  <c r="E4" i="5"/>
  <c r="E3" i="11" l="1"/>
  <c r="E3" i="9"/>
  <c r="E3" i="7"/>
  <c r="E3" i="8"/>
  <c r="E3" i="5"/>
  <c r="E3" i="10"/>
  <c r="E3" i="6"/>
</calcChain>
</file>

<file path=xl/sharedStrings.xml><?xml version="1.0" encoding="utf-8"?>
<sst xmlns="http://schemas.openxmlformats.org/spreadsheetml/2006/main" count="1114" uniqueCount="488">
  <si>
    <t>Cover sheet</t>
  </si>
  <si>
    <t>Purpose</t>
  </si>
  <si>
    <t>Company name</t>
  </si>
  <si>
    <t>Insert image of WRZ boundary (same as GIS shapefile)</t>
  </si>
  <si>
    <t>WRMP the data relates to</t>
  </si>
  <si>
    <t>Date the spreadsheet was first published</t>
  </si>
  <si>
    <t>Date of last update (see change log for details)</t>
  </si>
  <si>
    <t>Contact details for anyone wanting to discuss commercial opportunities arising from this information</t>
  </si>
  <si>
    <t>Geographical Information System (GIS) shapefile of water resources zone boundary file reference (hyperlink)</t>
  </si>
  <si>
    <t>Brief description of data assurance</t>
  </si>
  <si>
    <t xml:space="preserve">Key:        Input cell colour     </t>
  </si>
  <si>
    <t>Our data requirements are structured around geographic data and eight data tables:</t>
  </si>
  <si>
    <t>Change log</t>
  </si>
  <si>
    <t>Date of change (DD/MM/YYYY)</t>
  </si>
  <si>
    <t>Table Reference</t>
  </si>
  <si>
    <t>Data Requirement Reference</t>
  </si>
  <si>
    <t>Description of value(s) changed</t>
  </si>
  <si>
    <t>Change reason</t>
  </si>
  <si>
    <t>Table 1 : Key market information</t>
  </si>
  <si>
    <t>Data Requirement</t>
  </si>
  <si>
    <t>WRMP19 reference</t>
  </si>
  <si>
    <t>Units</t>
  </si>
  <si>
    <t>Description</t>
  </si>
  <si>
    <t>Company Reponse</t>
  </si>
  <si>
    <t>Water Resource Zone location</t>
  </si>
  <si>
    <t>N/A</t>
  </si>
  <si>
    <t>Region / 
Counties</t>
  </si>
  <si>
    <t>The water resource zone (WRZ) is the largest area of a company’s supply system where all customers have the same water supply risk. This is the level that water resources are managed and new investment planned by the companies through the water resource management plan (WRMP) process. 
The information should be presented as both a text description and as a boundary file that can be imported to a Geographical Information System (GIS) (such as an ESRI Shapefile).</t>
  </si>
  <si>
    <t>Total number of sources</t>
  </si>
  <si>
    <t>Number</t>
  </si>
  <si>
    <t xml:space="preserve">A numeric count of the number of raw water sources for the WRZ location. The total for all of the WRZs should be the same as set out in the company’s Annual Performance Review (APR). </t>
  </si>
  <si>
    <t>Own source allocation: groundwater (including aquifer recharge)</t>
  </si>
  <si>
    <t xml:space="preserve">% of demand met (distribution input) 
</t>
  </si>
  <si>
    <t xml:space="preserve">The ratio of demand met (distribution input – flow entering the distribution network) from groundwater sources to total demand met. Aquifer recharge is the artificial replenishment of groundwater. The total across all zones should be the same as reported in the company APR. </t>
  </si>
  <si>
    <t xml:space="preserve">Own source allocation: reservoir (pumped and impounding) 
</t>
  </si>
  <si>
    <t xml:space="preserve">The ratio of demand met (distribution input – flow entering the distribution network to meet demand) from reservoir sources to total demand. The total across all zones should be the same as reported in the company APR. </t>
  </si>
  <si>
    <t xml:space="preserve">Own source allocation: direct river abstraction 
</t>
  </si>
  <si>
    <t xml:space="preserve">The ratio of demand met (distribution input – flow entering the distribution network to meet demand) from direct river sources to total demand. The total across all zones should be the same as reported in the company APR. </t>
  </si>
  <si>
    <t xml:space="preserve">External source allocation (trading – imports) </t>
  </si>
  <si>
    <t xml:space="preserve">The ratio of demand met (distribution input – flow entering the distribution network to meet demand) from external sources (third party imports) to total demand. </t>
  </si>
  <si>
    <t>Critical planning period</t>
  </si>
  <si>
    <t xml:space="preserve">The critical planning period as reported in the water resources management plan. This is the period that best highlights the pinch points in the company’s system. The duration of critical period for the supply system should be reported e.g. Dry Year Annual Average (DYAA), or Dry Year Critical Period (DYCP) (defined as week, month, etc.). Where different problems are posed by alternative critical periods – the data tables should be presented for all scenarios. </t>
  </si>
  <si>
    <t>Level of service (Temporary Use Ban)</t>
  </si>
  <si>
    <t>1 in X</t>
  </si>
  <si>
    <t>The level of service is the commitment made by each company to all of its customers, based on an understanding of their priorities (e.g. frequency that hosepipe bans are acceptable), following engagement with them. There will be a variation of level of service provided by each company generally based on customer priorities, geography and inherent water resources. The Temporary Use Ban allows for restrictions on a customer’s water usage for activities such as using hosepipes to water gardens. The level of service (average planned frequency) for Temporary Use Ban is a commitment made by companies based on an understanding of customers’ priorities.</t>
  </si>
  <si>
    <t xml:space="preserve">Level of service – (Drought order for non-essential use ban) 
</t>
  </si>
  <si>
    <t xml:space="preserve">The level of service (average planned frequency) for Drought order for non-essential use. This restricts customers’ water usage further for activities such as cleaning the outside of buildings. An ordinary drought order can be applied for by either water companies or the Environment Agency/Natural Resources Wales in a drought situation. </t>
  </si>
  <si>
    <t xml:space="preserve">Level of service – Emergency drought order (reducing demand): rota cuts and standpipes 
</t>
  </si>
  <si>
    <t>The level of service (average planned frequency) for an emergency drought order (restricting demand): rota cuts and standpipes as agreed with the company’s customers. Emergency drought orders go further than ordinary drought orders as they enable a water company to have complete discretion on the uses of water that may be prohibited or limited, and to authorise supply by stand-pipes or water tanks.</t>
  </si>
  <si>
    <t xml:space="preserve">Summary key cause of supply constraint 
</t>
  </si>
  <si>
    <t>Hydrological / Licence / Capacity</t>
  </si>
  <si>
    <t xml:space="preserve">The limiting factor for the WRZs supply forecast. Supply can be constrained by the amount available from the environment (hydrological / source yield constraint), the amount available via an abstraction licence (licence constraint), or the amount available as defined by a constraining asset such as a pump or pipe capacity (asset constraint). </t>
  </si>
  <si>
    <t>Drought plan option benefits</t>
  </si>
  <si>
    <t>Table 10 – Drought Plan links</t>
  </si>
  <si>
    <t>Ml/d</t>
  </si>
  <si>
    <t xml:space="preserve">The benefit that the company believes drought plan actions can contribute to the supply demand balance. These actions are normally short term operational actions that can have a small supply benefit. They are implemented based on hydrological triggers (river flows/reservoir levels) in the company drought plans. </t>
  </si>
  <si>
    <t xml:space="preserve">Year of first zonal deficit (if any) 
</t>
  </si>
  <si>
    <t>Year</t>
  </si>
  <si>
    <t xml:space="preserve">Defines the timing of the problem. This is based on the baseline supply-demand balance (supply forecast minus demand forecast including target headroom allowance – see below). The first year that there is a net water deficit according to the company’s baseline plan </t>
  </si>
  <si>
    <t>Zone deficit summary</t>
  </si>
  <si>
    <t>High (&gt;10%) / Medium (5-10%) / Low (&lt;5%)</t>
  </si>
  <si>
    <t xml:space="preserve">Defines the scale of the problem. Relative measure of the zonal deficit from the baseline supply-demand forecast (supply forecast minus demand forecast allowing for target headroom). The maximum forecast deficit (if any) for the first 25 years of the company’s planning period as a percentage of demand (distribution input). </t>
  </si>
  <si>
    <t>Other planning considerations and constraints</t>
  </si>
  <si>
    <t>Free text</t>
  </si>
  <si>
    <t xml:space="preserve">Any further considerations or constraints that may influence the choice of solutions for the WRZ. These could be source, treatment or transport considerations. Water quality constraints in terms of treatment processes (where this is beyond normal) e.g. proportion of treatment capacity that cannot treat river water, or that cannot treat certain water quality parameters. Treatment capacity/infrastructure capacity constraints – where additional source yield may need to be supplemented with additional investment. </t>
  </si>
  <si>
    <t>Treatment works details</t>
  </si>
  <si>
    <t>Anonymised list of treatment works supplying this WRZ which have maximum design capacities greater than 10Ml/d, this should focus on the larger treatment works within the zone where spare capacity will be relatively larger and more proportionate. This list will detail the maximum treatment design capacity, spare capacity (average for critical planning scenario – e.g. year or week), treatment works type (e.g. surface water or groundwater), treatment type and constraints. These should be provided for year 1 of the planning period and then updated to represent the current position.
e.g.
Works 1 – 50Ml/d – 5Ml/d – surface water – Full treatment 
Works 2 – 15Ml/d – 2Ml/d – groundwater – Ultraviolet treatment</t>
  </si>
  <si>
    <t>Table 2 : Baseline supply forecast</t>
  </si>
  <si>
    <t>Minimum Planning Period - 25 years</t>
  </si>
  <si>
    <t>Optional Planning Period</t>
  </si>
  <si>
    <t>2020-21</t>
  </si>
  <si>
    <t>2021-22</t>
  </si>
  <si>
    <t>2022-23</t>
  </si>
  <si>
    <t>2023-24</t>
  </si>
  <si>
    <t>2024-25</t>
  </si>
  <si>
    <t>2025-26</t>
  </si>
  <si>
    <t>2026-27</t>
  </si>
  <si>
    <t>2027-28</t>
  </si>
  <si>
    <t>2028-29</t>
  </si>
  <si>
    <t>2029-2030</t>
  </si>
  <si>
    <t>2030-2031</t>
  </si>
  <si>
    <t>2031-2032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</si>
  <si>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</si>
  <si>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</si>
  <si>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</si>
  <si>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</si>
  <si>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</si>
  <si>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</si>
  <si>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</si>
  <si>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</si>
  <si>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</si>
  <si>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</si>
  <si>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</si>
  <si>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</si>
  <si>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</si>
  <si>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</si>
  <si>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</si>
  <si>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</si>
  <si>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</si>
  <si>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</si>
  <si>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</si>
  <si>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</si>
  <si>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</si>
  <si>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</si>
  <si>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</si>
  <si>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2055-56</t>
  </si>
  <si>
    <t>2056-57</t>
  </si>
  <si>
    <t>2057-58</t>
  </si>
  <si>
    <t>2058-59</t>
  </si>
  <si>
    <t>2059-60</t>
  </si>
  <si>
    <t>2060-61</t>
  </si>
  <si>
    <t>2061-62</t>
  </si>
  <si>
    <t>2062-63</t>
  </si>
  <si>
    <t>2063-64</t>
  </si>
  <si>
    <t>2064-65</t>
  </si>
  <si>
    <t>2065-66</t>
  </si>
  <si>
    <t>2066-67</t>
  </si>
  <si>
    <t>2067-68</t>
  </si>
  <si>
    <t>2068-69</t>
  </si>
  <si>
    <t>2069-70</t>
  </si>
  <si>
    <t>2070-71</t>
  </si>
  <si>
    <t>2071-72</t>
  </si>
  <si>
    <t>2072-73</t>
  </si>
  <si>
    <t>2073-74</t>
  </si>
  <si>
    <t>2074-75</t>
  </si>
  <si>
    <t>2075-76</t>
  </si>
  <si>
    <t>2076-77</t>
  </si>
  <si>
    <t>2077-78</t>
  </si>
  <si>
    <t>2078-79</t>
  </si>
  <si>
    <t>2079-80</t>
  </si>
  <si>
    <t>2080-81</t>
  </si>
  <si>
    <t>2081-82</t>
  </si>
  <si>
    <t>2082-83</t>
  </si>
  <si>
    <t>2083-84</t>
  </si>
  <si>
    <t>2084-85</t>
  </si>
  <si>
    <t>2085-86</t>
  </si>
  <si>
    <t>2086-87</t>
  </si>
  <si>
    <t>2087-88</t>
  </si>
  <si>
    <t>2088-89</t>
  </si>
  <si>
    <t>2089-90</t>
  </si>
  <si>
    <t>2090-91</t>
  </si>
  <si>
    <t>2091-92</t>
  </si>
  <si>
    <t>2092-93</t>
  </si>
  <si>
    <t>2093-94</t>
  </si>
  <si>
    <t>2094-95</t>
  </si>
  <si>
    <t>2095-96</t>
  </si>
  <si>
    <t>2096-97</t>
  </si>
  <si>
    <t>2097-98</t>
  </si>
  <si>
    <t>2098-99</t>
  </si>
  <si>
    <t>2099-100</t>
  </si>
  <si>
    <t>2100-101</t>
  </si>
  <si>
    <t xml:space="preserve">Deployable output forecast (supply) </t>
  </si>
  <si>
    <t>Table 2: Baseline supply 
Row: 7BL</t>
  </si>
  <si>
    <t xml:space="preserve">This information is for the baseline forecast before any of the adjustments due to changes or losses. 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
  </si>
  <si>
    <t>Change in deployable output  (supply) forecast due to climate change</t>
  </si>
  <si>
    <t>Table 2: Baseline supply 
Row: 8.1BL</t>
  </si>
  <si>
    <t>The forecast reductions in the baseline deployable output (supplies) over the planning period caused by climate change. Climate change is likely to impact the frequency and severity of more extreme events which impact the amount available for supply.</t>
  </si>
  <si>
    <t>Deployable output  (supply) forecast reductions to restore sustainable abstraction (abstraction licence reductions)</t>
  </si>
  <si>
    <t>Table 2: Baseline supply 
Row: 8.2BL</t>
  </si>
  <si>
    <t>Some catchments are reaching the limit of sustainable abstraction or even are over abstracted.  Abstraction reductions (to lower levels than current under licence) may be required to protect conservation sites or to deliver Water Framework Directive (WFD) objectives.
These are forecast as reductions in deployable output (supply) from the baseline forecast.</t>
  </si>
  <si>
    <t>Total other changes to deployable output (supply) forecast (e.g. nitrates)</t>
  </si>
  <si>
    <t>Table 2: Baseline supply
Row: 8.3BL</t>
  </si>
  <si>
    <t>Reductions in deployable output (supply) forecast as a result of other causes. These can include operational decline or loss of raw water source due to long term pollution, or other water quality issues.</t>
  </si>
  <si>
    <t>Raw water losses, treatment works losses and operational use</t>
  </si>
  <si>
    <t>Table 2: Baseline supply 
Row: 9BL</t>
  </si>
  <si>
    <t xml:space="preserve">The water losses as part of the raw water distribution and water treatment activities. 
Raw water distribution losses can be from pipes, mains, aqueducts, open channels, break pressure tanks and small reservoirs. Raw water operational use can include loss from regular washing-out of mains. Treatment works losses are made up of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
  </si>
  <si>
    <t>Outage allowance</t>
  </si>
  <si>
    <t>Table 2: Baseline supply 
Row: 10BL</t>
  </si>
  <si>
    <t>Supplies from treatment works and abstraction assets are not always available, this is known as outage.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zone that may result in a reduction in the amount of water available from treatment works.
This forecast represents the baseline position before any new investment or interventions.</t>
  </si>
  <si>
    <t>Table 3 : Baseline demand forecast</t>
  </si>
  <si>
    <t>Measured (metered) non household – consumption</t>
  </si>
  <si>
    <t xml:space="preserve">Table 3: Baseline demand 
Row: 23BL
</t>
  </si>
  <si>
    <t>Non-households are those properties that are not used as dwellings. Measured refers to properties that are metered which affects how much water is used by customers and provides a better forecast of overall water usage (when compared to unmeasured). This provides a forecast of the total water usage (consumption) of the properties that fall into this category. 
This figure applies to billed measured non-household properties and excludes underground supply pipe leakage.
This forecast represents the baseline position before any new investment or interventions.</t>
  </si>
  <si>
    <t>Unmeasured (unmetered) non household – consumption</t>
  </si>
  <si>
    <t>Table 3: Baseline demand 
Row: 24BL</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</si>
  <si>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non-household properties and excludes underground supply pipe leakage.
This forecast represents the baseline position before any new investment or interventions.</t>
  </si>
  <si>
    <t>Measured (metered) household – consumption</t>
  </si>
  <si>
    <t>Table 3: Baseline demand 
Row: 25BL</t>
  </si>
  <si>
    <t>Households are those properties that are used as dwellings. Measured refers to properties that are metered which affects how much water is used by customers and provides a better forecast of overall water usage (when compared to unmeasured). This provides a forecast of the water usage (consumption) of the properties that fall into this category. This figure applies to billed measured   and excludes underground supply pipe leakage. This forecast represents the baseline position before any new investment or interventions.</t>
  </si>
  <si>
    <t>Unmeasured (unmetered) household – consumption</t>
  </si>
  <si>
    <t>Table 3: Baseline demand 
Row: 26BL</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</si>
  <si>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household properties and excludes underground supply pipe leakage.
This forecast represents the baseline position before any new investment or interventions.</t>
  </si>
  <si>
    <t>Measured (metered) household – per capita consumption (PCC)</t>
  </si>
  <si>
    <t>Table 3: Baseline demand 
Row: 29BL</t>
  </si>
  <si>
    <t>l/h/d</t>
  </si>
  <si>
    <t>Average amount of water used by each customer that lives in a measured (metered) household property in the zone. 
Measured in flow used (litres) per person (head) per day (l/h/d)
This forecast represents the baseline position before any new investment or interventions.</t>
  </si>
  <si>
    <t>Unmeasured (unmetered) household – per capita consumption (PCC)</t>
  </si>
  <si>
    <t>Table 3: Baseline demand 
Row: 30BL</t>
  </si>
  <si>
    <t xml:space="preserve">Average amount of water used by each customer that lives in an unmeasured (unmetered) household property in the zone. 
Measured in flow used (litres) per person (head) per day (l/h/d)
This forecast represents the baseline position before any new investment or interventions.  </t>
  </si>
  <si>
    <t>Average household – per capita consumption (PCC)</t>
  </si>
  <si>
    <t>Table 3: Baseline demand 
Row: 31BL</t>
  </si>
  <si>
    <t>Average amount of water used by each customer that lives in a (metered or unmetered) household property in the zone. 
Measured in flow used (litres) per person (head) per day (l/h/d)
This forecast represents the baseline position before any new investment or interventions.</t>
  </si>
  <si>
    <t>Total leakage (total volume per day)</t>
  </si>
  <si>
    <t>Table 3: Baseline demand 
Row: 40BL</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</si>
  <si>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represents the baseline position before any new investment or interventions.</t>
  </si>
  <si>
    <t>Total leakage (flow per property)</t>
  </si>
  <si>
    <t>Table 3: Baseline demand 
Row: 41BL</t>
  </si>
  <si>
    <t>l/prop/day</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</si>
  <si>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represents the baseline position before any new investment or interventions.</t>
  </si>
  <si>
    <t>Measured (metered) properties (excl voids)</t>
  </si>
  <si>
    <t>Table 3: Baseline demand 
Row: 45BL</t>
  </si>
  <si>
    <t>000s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</si>
  <si>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t>
  </si>
  <si>
    <t>Total properties – measured and unmeasured (incl. voids)</t>
  </si>
  <si>
    <t>Table 3: Baseline demand 
Row: 48BL</t>
  </si>
  <si>
    <t>All properties that the company has on its database (in the zone. 
This is a total of all the household and non-household properties (both metered and unmetered). This includes void properties. 
These are forecasted going forward based on growth projections.</t>
  </si>
  <si>
    <t>Total population</t>
  </si>
  <si>
    <t>Table 3: Baseline demand 
Row: 53BL</t>
  </si>
  <si>
    <t xml:space="preserve">The total number of people living in the zone. The starting population is typically derived from census data or from the Office of National Statistics (ONS). Future forecasts of population are based on Government predictions using the ONS and local authority plans.  </t>
  </si>
  <si>
    <t>Measured (metered) household – Average occupancy rate (excl voids)</t>
  </si>
  <si>
    <t>Table 3: Baseline demand 
Row: 54BL</t>
  </si>
  <si>
    <t>h/prop</t>
  </si>
  <si>
    <t>Occupancy rate (people living in each property) for metered (measured) households.
Measured as people (head) per property (h/prop)</t>
  </si>
  <si>
    <t>Unmeasured (unmetered) household - Average occupancy rate</t>
  </si>
  <si>
    <t>Table 3: Baseline demand 
Row: 55BL</t>
  </si>
  <si>
    <t>Occupancy rate (people living in each property) for unmetered (unmeasured) households. Measured as people (head) per property (h/prop)</t>
  </si>
  <si>
    <t>Total household metering penetration (incl. voids)</t>
  </si>
  <si>
    <t>Table 3: Baseline demand 
Row: 57BL</t>
  </si>
  <si>
    <t>%</t>
  </si>
  <si>
    <t>The proportion of total household properties that receive bills based on metered consumption. The company will estimate the change year on year based on its current metering strategy and rates.
This forecast represents the baseline position before any new investment or interventions.</t>
  </si>
  <si>
    <t>Table 4 : Baseline supply demand balance</t>
  </si>
  <si>
    <t>Distribution input (demand)</t>
  </si>
  <si>
    <t>Table 4: Baseline supply demand balance 
Row: 11BL</t>
  </si>
  <si>
    <t>The amount of water entering the distribution system (network) at the point of production e.g. water treatment works (to meet demands). This should be the average for the planning scenario. 
This is the baseline forecast which is the situation before any new investment or interventions.
Calculated as a sum of water delivered (both household and non-household and measured and unmeasured), water taken unbilled, distribution system operational use, void properties and distribution losses.</t>
  </si>
  <si>
    <t>Water Available For Use (WAFU) - own sources</t>
  </si>
  <si>
    <t>Table 4: Baseline supply demand balance 
Row: 12BL</t>
  </si>
  <si>
    <t>Baseline deployable output (supply) forecast less reductions in supplies (allowable outages, sustainability changes, raw water losses, and treatment works losses).
Provides an estimate for average reliable supplies across the zone from the company’s own sources.
This is the baseline position before any new investment or interventions.</t>
  </si>
  <si>
    <t>Total Water Available For Use (WAFU) – including transfers</t>
  </si>
  <si>
    <t>Table 4: Baseline supply demand balance 
Row: 13BL</t>
  </si>
  <si>
    <t>Water Available For Use (including transfers) accounts for transfers (imports and exports) from third parties.
This is essentially the final supply forecast having accounted for all supply components.
This is the baseline position before any new investment or interventions.</t>
  </si>
  <si>
    <t>Target Headroom (uncertainty)</t>
  </si>
  <si>
    <t>Table 4: Baseline supply demand balance 
Row: 16BL</t>
  </si>
  <si>
    <t xml:space="preserve">The uncertainty ‘headroom’ is required between the supply and demand forecasts to ensure the zone is balanced or in a surplus. If the difference between supply and demand is less than the target headroom then the zone is in deficit (i.e. actual headroom is less than target headroom). </t>
  </si>
  <si>
    <t>Supply Demand Balance</t>
  </si>
  <si>
    <t>Table 4: Baseline supply demand balance 
Row: 18BL</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</si>
  <si>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is the baseline position before any new investment or interventions.</t>
  </si>
  <si>
    <t>Table 5 : Final plan supply forecast</t>
  </si>
  <si>
    <t>Table 7: Final planning water supply 
Row: 7FP</t>
  </si>
  <si>
    <t>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This forecast is for the final plan and assumes delivery of the preferred options (new investments and interventions).</t>
  </si>
  <si>
    <t>Table 7: Final planning water supply 
Row: 9FP</t>
  </si>
  <si>
    <t>The water losses as part of the raw water distribution and water treatment activities. 
Raw water distribution can include losses from pipes, mains, aqueducts, open channels, break pressure tanks and small reservoirs. Raw water operational use can include loss from regular washing-out of mains due to sediment build up and poor quality of source water. Treatment works losses are made up of structural water loss and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This forecast is for the final plan and assumes delivery of the preferred options (new investments and interventions).</t>
  </si>
  <si>
    <t>Table 7: Final planning water supply 
Row: 10FP</t>
  </si>
  <si>
    <t xml:space="preserve">Supplies via treatment works and abstraction assets are not always available.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water resource zone that result in a reduction the amount of water available from treatment works.
This forecast is for the final plan and assumes delivery of the preferred options (new investments and interventions). </t>
  </si>
  <si>
    <t>Table 6 : Final plan demand forecast</t>
  </si>
  <si>
    <t>Table 8: Final planning water demand 
Row: 23FP</t>
  </si>
  <si>
    <t>This provides a forecast of the water usage (consumption) of the properties that fall into metered non-household category. 
This figure applies to billed measured non-household properties and excludes underground supply pipe leakage.
This forecast is for the final plan and assumes delivery of the preferred options (new investments and interventions).</t>
  </si>
  <si>
    <t>Table 8: Final planning water demand 
Row: 24FP</t>
  </si>
  <si>
    <t>This provides a forecast of the water usage (consumption) of the properties that fall into the unmetered non-household category. 
This figure applies to unmeasured non-household properties and excludes underground supply pipe leakage.
This forecast is for the final plan and assumes delivery of the preferred options (new investments and interventions).</t>
  </si>
  <si>
    <t>Table 8: Final planning water demand 
Row: 25FP</t>
  </si>
  <si>
    <t>This provides a forecast of the water usage (consumption) of the properties that fall into the metered household category. 
This figure applies to billed measured household properties and excludes underground supply pipe leakage.
This forecast is for the final plan and assumes delivery of the preferred options (new investments and interventions).</t>
  </si>
  <si>
    <t>Unmeasured (unmetered) household - consumption</t>
  </si>
  <si>
    <t>Table 8: Final planning water demand 
Row: 26FP</t>
  </si>
  <si>
    <t>This provides a forecast of the water usage (consumption) of the properties that fall into the unmetered household category. 
This figure applies to unmeasured household properties and excludes underground supply pipe leakage.
This forecast is for the final plan and assumes delivery of the preferred options (new investments and interventions).</t>
  </si>
  <si>
    <t>Table 8: Final planning water demand 
Row: 29FP</t>
  </si>
  <si>
    <t>Average amount of water used by each customer that lives in a measured (metered) household property in the zone. 
Measured in flow used (litres) per person (head) per day (l/h/d).
This forecast is for the final plan and assumes delivery of the preferred options (new investments and interventions).</t>
  </si>
  <si>
    <t>Table 8: Final planning water demand 
Row: 30FP</t>
  </si>
  <si>
    <t>Average amount of water used by each customer that lives in an unmeasured (unmetered) household property in the zone. 
Measured in flow used (litres) per person (head) per day (l/h/d)
This forecast is for the final plan and assumes delivery of the preferred options (new investments and interventions)</t>
  </si>
  <si>
    <t>Table 8: Final planning water demand 
Row: 31FP</t>
  </si>
  <si>
    <t>Average amount of water used by each customer that lives in a (metered or unmetered) household property in the zone. 
Measured in flow used (litres) per person (head) per day (l/h/d).
This forecast is for the final plan and assumes delivery of the preferred options (new investments and interventions).</t>
  </si>
  <si>
    <t>Table 8: Final planning water demand 
Row: 40FP</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</si>
  <si>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is for the final plan and assumes delivery of the preferred options (new investments and interventions).</t>
  </si>
  <si>
    <t>Table 8: Final planning water demand 
Row: 41FP</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</si>
  <si>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is for the final plan and assumes delivery of the preferred options (new investments and interventions).</t>
  </si>
  <si>
    <t>Table 8: Final planning water demand 
Row: 45FP</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</si>
  <si>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
This forecast is for the final plan and assumes delivery of the preferred options (new investments and interventions).</t>
  </si>
  <si>
    <t>Table 8: Final planning water demand 
Row: 57FP</t>
  </si>
  <si>
    <t>The forecast proportion of total household properties that receive bills based on metered consumption. The company will estimate the change year on year based on current metering strategy and rates.
This forecast is for the final plan and assumes delivery of the preferred options (new investments and interventions).</t>
  </si>
  <si>
    <t>Table 7: Final plan supply demand balance</t>
  </si>
  <si>
    <t>Table 9: Final planning supply demand balance
Row: 11FP</t>
  </si>
  <si>
    <t>The amount of water entering the distribution system (network) at the point of production e.g. water treatment works (to meet demands). This should be the average for the planning scenario. 
This forecast is for the final plan and assumes delivery of the preferred options (new investments and interventions).
Calculated as a sum of water delivered (both household and non-household and measured and unmeasured), water taken unbilled, distribution system operational use, void properties and distribution losses.</t>
  </si>
  <si>
    <t>Table 9: Final planning supply demand balance
Row: 12FP</t>
  </si>
  <si>
    <t>Final plan deployable output (supply) forecast less reductions in supplies (allowable outages, sustainability changes, raw water losses, and treatment works losses).
Provides the final planning estimate for average reliable supplies across the zone. 
This forecast is for the final plan and assumes delivery of the preferred options (new investments and interventions).</t>
  </si>
  <si>
    <t>Table 9: Final planning supply demand balance
Row: 13FP</t>
  </si>
  <si>
    <t>Water Available For Use (including transfers) accounts for transfers (imports and exports) from third parties.
This is essentially the final supply forecast having accounted for all supply components.
This forecast is for the final plan and assumes delivery of the preferred options (new investments and interventions).</t>
  </si>
  <si>
    <t>Table 9: Final planning supply demand balance
Row: 16FP</t>
  </si>
  <si>
    <t>Table 9: Final planning supply demand balance
Row: 18FP</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</si>
  <si>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forecast is for the final plan and assumes delivery of the preferred options (new investments and interventions).</t>
  </si>
  <si>
    <t>Table 8: Final plan option costs</t>
  </si>
  <si>
    <t>Option name</t>
  </si>
  <si>
    <t>Table 5: Feasible options
Column C</t>
  </si>
  <si>
    <t>Text</t>
  </si>
  <si>
    <t>Name of scheme for referencing.</t>
  </si>
  <si>
    <t>Option reference number</t>
  </si>
  <si>
    <t>Table 5: Feasible options
Column D</t>
  </si>
  <si>
    <t>Reference number used in WRMP tables</t>
  </si>
  <si>
    <t xml:space="preserve">Type of option </t>
  </si>
  <si>
    <t>Table 5: Feasible options
Column E</t>
  </si>
  <si>
    <t>Type of benefit the scheme delivers, e.g. Options to reduce outage, Options to increase raw imports, etc.</t>
  </si>
  <si>
    <t>Preferred option</t>
  </si>
  <si>
    <t>Table 5: Feasible options
Column F</t>
  </si>
  <si>
    <t>Y/N</t>
  </si>
  <si>
    <t>Defines whether the option that was considered was chosen for the companies’ short list of feasible options, or whether it is part of the preferred (final) plan and will form part of the companies water resources programme.</t>
  </si>
  <si>
    <t xml:space="preserve">Planned scheme start date </t>
  </si>
  <si>
    <t>Table 5: Feasible options
Column G</t>
  </si>
  <si>
    <t>First year that the scheme delivers full benefit (additional resource or demand saving) if in the preferred plan. This will be the planned delivery of the scheme as part of the company’s delivery programme and should be updated accordingly.</t>
  </si>
  <si>
    <t xml:space="preserve">Option benefit – additional resources or demand saved (based on full implementation) </t>
  </si>
  <si>
    <t>Table 5: Feasible options
Column I</t>
  </si>
  <si>
    <t>Ml/d on full implementation</t>
  </si>
  <si>
    <t>Zonal benefit (in terms of additional supply – water available for use, or demand savings) of the option at full implementation.</t>
  </si>
  <si>
    <t>Total planning period option benefit (Net Present Value)</t>
  </si>
  <si>
    <t>Table 5: Feasible options
Column J</t>
  </si>
  <si>
    <t>Ml</t>
  </si>
  <si>
    <t>The total volume (mega litres) of benefit gained from the option over the whole planning period. The benefit volume is then discounted over the planning period using the discount rate to provide a Net Present Value (NPV) of the benefit.</t>
  </si>
  <si>
    <t>Total planning period capital cost of option (CAPEX NPV)</t>
  </si>
  <si>
    <t>Table 5: Feasible options
Column K</t>
  </si>
  <si>
    <t>£000s</t>
  </si>
  <si>
    <t>The total capital cost (CAPEX) spent to deliver the option over the planning period. This is then discounted over the planning period using the discount rate to provide a NPV of the total cost.</t>
  </si>
  <si>
    <t>Total planning period operating cost of option (OPEX NPV)</t>
  </si>
  <si>
    <t>Table 5: Feasible options
Column L</t>
  </si>
  <si>
    <t>The total operating cost (OPEX) spent to deliver the option over the planning period. This is then discounted over the planning period using the discount rate to provide a NPV of the total cost.</t>
  </si>
  <si>
    <t>Total planning period operating saving cost of option (OPEX saving NPV)</t>
  </si>
  <si>
    <t>Table 5: Feasible options
Column M</t>
  </si>
  <si>
    <t>The total operating cost saving made through the delivery / operation of the option over the planning period. This is then discounted over the planning period using the discount rate to provide a NPV of the total cost.</t>
  </si>
  <si>
    <t xml:space="preserve">Total planning period carbon costs (Carbon NPV) </t>
  </si>
  <si>
    <t>Table 5: Feasible options
Column N</t>
  </si>
  <si>
    <t>The total carbon cost (carbon generated through building and operating the option translated into financial terms) spent to deliver the option over the planning period. Two carbon prices have been developed: a traded price of carbon for emissions covered by the EU Emissions Trading Scheme (includes grid electricity use); and a non-traded price of carbon for emissions outside of the EU ETS. Companies use the appropriate carbon price depending on the origin of the fixed emissions (e.g. construction) and variable emissions (e.g. operational use). This is then discounted over the planning period using the discount rate to provide a NPV of the total carbon cost.</t>
  </si>
  <si>
    <t>Total planning period social and environmental costs (NPV)</t>
  </si>
  <si>
    <t>Table 5: Feasible options
Column O</t>
  </si>
  <si>
    <t>The total social and environmental costs (both positive and negative) translated into financial terms to deliver and operate the option over the planning period.</t>
  </si>
  <si>
    <t xml:space="preserve">Total planning period option cost (NPV) </t>
  </si>
  <si>
    <t>Table 5: Feasible options
Column P</t>
  </si>
  <si>
    <t>The total overall cost for the delivery and operation of the option over the planning period. This is then discounted using the discount rate to provide a NPV of the total cost.</t>
  </si>
  <si>
    <t>Average Incremental Cost (AIC)</t>
  </si>
  <si>
    <t>Table 5: Feasible options
Column Q</t>
  </si>
  <si>
    <t>p/m³</t>
  </si>
  <si>
    <t>Average incremental cost of option delivery and operation over the planning period. The extra cost (pence) per volume of water gained (m³) for the option.</t>
  </si>
  <si>
    <t>Average Incremental Social &amp; Environmental Cost (AISC)</t>
  </si>
  <si>
    <t>Table 5: Feasible options
Column R</t>
  </si>
  <si>
    <t>Average incremental cost (including environmental and social costs) of option delivery and operation over the planning period. The extra cost (pence) per volume gained (m³) for the option.</t>
  </si>
  <si>
    <t>Scope Confidence</t>
  </si>
  <si>
    <t>Table 5: Feasible options
Column S</t>
  </si>
  <si>
    <t>Score 1 to 5</t>
  </si>
  <si>
    <t>Measure of the confidence the company has in the scope (scheme type / benefits). For the purposes of long-term planning, companies initially develop schemes in outline and assign costs on that basis. As a result there is some uncertainty associated with that information.   A score of 1 is an indication of low confidence whilst a 5 indicates relative high confidence.</t>
  </si>
  <si>
    <t>Cost Confidence</t>
  </si>
  <si>
    <t>Table 5: Feasible options 
Column T</t>
  </si>
  <si>
    <t>Measure of the confidence the company has in the costs. For the purposes of long-term planning, companies initially develop schemes in outline and assign costs on that basis. As a result there is some uncertainty associated with that information. As a company develops its plans to the feasible options stage, there is an expectation that the robustness of estimates of costs improve so that there is sufficient confidence in the company‘s ability to implement its preferred solution as described. A score of 1 is an indication of low confidence whilst a 5 indicates relative high confidence.</t>
  </si>
  <si>
    <t>Scheme 1</t>
  </si>
  <si>
    <t>Scheme 2</t>
  </si>
  <si>
    <t>Scheme 3</t>
  </si>
  <si>
    <t>Scheme 4</t>
  </si>
  <si>
    <t>Scheme 5</t>
  </si>
  <si>
    <t>Scheme 6</t>
  </si>
  <si>
    <t>Scheme 7</t>
  </si>
  <si>
    <t>Scheme 8</t>
  </si>
  <si>
    <t>Scheme 9</t>
  </si>
  <si>
    <t>Scheme 10</t>
  </si>
  <si>
    <t>Scheme 11</t>
  </si>
  <si>
    <t>Scheme 12</t>
  </si>
  <si>
    <t>Scheme 13</t>
  </si>
  <si>
    <t>Scheme 14</t>
  </si>
  <si>
    <t>Scheme 15</t>
  </si>
  <si>
    <t>Scheme 16</t>
  </si>
  <si>
    <t>Scheme 17</t>
  </si>
  <si>
    <t>Scheme 18</t>
  </si>
  <si>
    <t>Scheme 19</t>
  </si>
  <si>
    <t>Scheme 20</t>
  </si>
  <si>
    <t>This spreadsheet provides key market information for a water company's water resource zone (WRZ). Separate spreadsheets are provided for each WRZ and the information provided is in line with guidelines published by Ofwat on its website. Where available companies are required to provide responses to all data.</t>
  </si>
  <si>
    <t xml:space="preserve">WRZ name </t>
  </si>
  <si>
    <t>Affinity Water</t>
  </si>
  <si>
    <t>Misbourne</t>
  </si>
  <si>
    <t>dWRMP19</t>
  </si>
  <si>
    <t>2020/21</t>
  </si>
  <si>
    <t>Deficit of 7.25Ml/d in 2045 (8.02% therefore medium)</t>
  </si>
  <si>
    <t>AFF-NGW-WRZ1-1050 : Canals &amp; Rivers Trust - Cow Roast</t>
  </si>
  <si>
    <t>AFF-RTR-WRZ1-1066 : Grand Union Canal (GUC - Berkhamstead/Hemel Hempstead)</t>
  </si>
  <si>
    <t>AFF-LEA-WRZ1-ALCS2</t>
  </si>
  <si>
    <t>AFF-LEA-WRZ1-ALCS1</t>
  </si>
  <si>
    <t>AFF-LEA-WRZ1-1012 : OPTION 1012 POLICY 2: MAINS &amp; COMM PIPE RENEWAL - on selected DMAs</t>
  </si>
  <si>
    <t>AFF-LEA-WRZ1-1009 : OPTION 1009 POLICY 2: MAINS &amp; COMM PIPE RENEWAL</t>
  </si>
  <si>
    <t>AFF-LEA-WRZ1-1008 : OPTION 1008 POLICY 3: COMM PIPE RENEWAL</t>
  </si>
  <si>
    <t>AFF-LEA-WRZ1-637c : Option 637c Reduce leakage by 15 Ml/d</t>
  </si>
  <si>
    <t>AFF-LEA-WRZ1-637b : Option 637b Reduce leakage by 10 Ml/d</t>
  </si>
  <si>
    <t>AFF-LEA-WRZ1-637a : Option 637a Reduce leakage by 5 Ml/d</t>
  </si>
  <si>
    <t>AFF-LEA-WRZ1-0423 : Option 423 New PRVs</t>
  </si>
  <si>
    <t>AFF-LEA-WRZ1-0424 : Option 424 Better control of PRVs</t>
  </si>
  <si>
    <t>AFF-LEA-WRZ1-1011 : Option 1011 Trunk Mains Leakage</t>
  </si>
  <si>
    <t>AFF-WEF-WRZ1-1000 : Water Audits Retail - non process</t>
  </si>
  <si>
    <t>AFF-MET-WRZ1-0531 : Metering of Leftover Commercials</t>
  </si>
  <si>
    <t>AFF-MET-WRZ1-1010 : Street level PHC</t>
  </si>
  <si>
    <t>AFF-MET-WRZ1-0904 : Compulsory Metering fixed network</t>
  </si>
  <si>
    <t>AFF-REU-WRZ1-603 : Communal rainwater use</t>
  </si>
  <si>
    <t>AFF-LEA-WRZ1-1010 : Enhanced use of WSP meters</t>
  </si>
  <si>
    <t>AFF-WEF-WRZ1-0569 : Housing Associations - targeted programme</t>
  </si>
  <si>
    <t>AFF-WEF-WRZ1-0901 : Comprehensive household water audit and retrofit</t>
  </si>
  <si>
    <t>AFF-WEF-WRZ1-0567 : Community Water Efficiency Scheme</t>
  </si>
  <si>
    <t>AFF-MET-WRZ1-0186 : Change of Owner Metering</t>
  </si>
  <si>
    <t>AFF-LEA-WRZ1-1007 : Option 1007 Enhanced SP free repair policy</t>
  </si>
  <si>
    <t>PICC</t>
  </si>
  <si>
    <t>HUGH</t>
  </si>
  <si>
    <t>AMER</t>
  </si>
  <si>
    <t>AFF-NGW-WRZ1-1050</t>
  </si>
  <si>
    <t>AFF-NGW-WRZ1-0062</t>
  </si>
  <si>
    <t>AFF-EGW-WRZ1-0613</t>
  </si>
  <si>
    <t>AFF-RTR-WRZ1-1066</t>
  </si>
  <si>
    <t>AFF-RTR-WRZ1-1007</t>
  </si>
  <si>
    <t>AFF-NTW-WRZ1-1011</t>
  </si>
  <si>
    <t>AFF-CTR-WRZ1-0751</t>
  </si>
  <si>
    <t>AFF-LEA-WRZ1-1012</t>
  </si>
  <si>
    <t>AFF-LEA-WRZ1-1009</t>
  </si>
  <si>
    <t>AFF-LEA-WRZ1-1008</t>
  </si>
  <si>
    <t>AFF-LEA-WRZ1-637c</t>
  </si>
  <si>
    <t>AFF-LEA-WRZ1-637b</t>
  </si>
  <si>
    <t>AFF-LEA-WRZ1-637a</t>
  </si>
  <si>
    <t>AFF-LEA-WRZ1-0423</t>
  </si>
  <si>
    <t>AFF-LEA-WRZ1-0424</t>
  </si>
  <si>
    <t>AFF-LEA-WRZ1-1011</t>
  </si>
  <si>
    <t>AFF-WEF-WRZ1-1000</t>
  </si>
  <si>
    <t>AFF-MET-WRZ1-0531</t>
  </si>
  <si>
    <t>AFF-MET-WRZ1-1010</t>
  </si>
  <si>
    <t>AFF-MET-WRZ1-0904</t>
  </si>
  <si>
    <t>AFF-REU-WRZ1-603</t>
  </si>
  <si>
    <t>AFF-LEA-WRZ1-1010</t>
  </si>
  <si>
    <t>AFF-WEF-WRZ1-0569</t>
  </si>
  <si>
    <t>AFF-WEF-WRZ1-0901</t>
  </si>
  <si>
    <t>AFF-WEF-WRZ1-0567</t>
  </si>
  <si>
    <t>AFF-MET-WRZ1-0186</t>
  </si>
  <si>
    <t>AFF-LEA-WRZ1-1007</t>
  </si>
  <si>
    <t>DP/OO</t>
  </si>
  <si>
    <t>NGW</t>
  </si>
  <si>
    <t>EGW</t>
  </si>
  <si>
    <t>RTR</t>
  </si>
  <si>
    <t>NTW</t>
  </si>
  <si>
    <t>CTR</t>
  </si>
  <si>
    <t>LEA</t>
  </si>
  <si>
    <t>WEF</t>
  </si>
  <si>
    <t>MET</t>
  </si>
  <si>
    <t>REU</t>
  </si>
  <si>
    <t>WRZ1 sources are predominantly licence constrained, with one network constrained and one treatment constrained.</t>
  </si>
  <si>
    <t>Treatment is currently sized and relevant for existing source need. If new solutions are required, additional treatment will need to be factored in.</t>
  </si>
  <si>
    <t>1 in 10 years</t>
  </si>
  <si>
    <t>1 in 40 years</t>
  </si>
  <si>
    <t>WRZ1. See map in Cover Sheet (Column E).</t>
  </si>
  <si>
    <t>N</t>
  </si>
  <si>
    <t>Y</t>
  </si>
  <si>
    <t>-</t>
  </si>
  <si>
    <t>DYCP (Week)</t>
  </si>
  <si>
    <t xml:space="preserve">We do not view standpipes as acceptable, standpipes would only be deployed in the event of a civil emergency. In the event that the drought was to reach this level of severity then our Emergency Plan would be implemented in particular areas of signficant water stress. </t>
  </si>
  <si>
    <t>See cover sheet.</t>
  </si>
  <si>
    <t>If required, please request using above email address.</t>
  </si>
  <si>
    <t xml:space="preserve">waterresourceplanning@affinitywater.co.uk </t>
  </si>
  <si>
    <t>7th February 2018</t>
  </si>
  <si>
    <t>Tables 2 to 8 were populated using previously audited WRP Tables. Table 1 uses data from verified internal sources. A two-tier review process with additional verification was then applied to check and quality assure.</t>
  </si>
  <si>
    <t>Scheme 21</t>
  </si>
  <si>
    <t>Scheme 22</t>
  </si>
  <si>
    <t>Scheme 23</t>
  </si>
  <si>
    <t>Scheme 24</t>
  </si>
  <si>
    <t>Scheme 25</t>
  </si>
  <si>
    <t>Scheme 26</t>
  </si>
  <si>
    <t>Scheme 27</t>
  </si>
  <si>
    <t>Scheme 28</t>
  </si>
  <si>
    <t>Scheme 29</t>
  </si>
  <si>
    <t>Scheme 30</t>
  </si>
  <si>
    <t>Scheme 31</t>
  </si>
  <si>
    <t>Scheme 32</t>
  </si>
  <si>
    <t>05.03.2018</t>
  </si>
  <si>
    <t>Version 1</t>
  </si>
  <si>
    <t>All cells populated. To be published online.</t>
  </si>
  <si>
    <t>Works Category</t>
  </si>
  <si>
    <t>Treatment Description</t>
  </si>
  <si>
    <t>Unit Processes Available</t>
  </si>
  <si>
    <t>W1</t>
  </si>
  <si>
    <t>Disinfection only at this site.</t>
  </si>
  <si>
    <t>~Marginal Chlorination
~Pre-aeration</t>
  </si>
  <si>
    <t>W2</t>
  </si>
  <si>
    <t>Disinfection with basic physical treatment</t>
  </si>
  <si>
    <t>~Slow sand filters
~Rapid gravity filters
~Pressure filters</t>
  </si>
  <si>
    <t>W3</t>
  </si>
  <si>
    <t>Single stage complex physical/chemical treatment</t>
  </si>
  <si>
    <t>~Coagulation
~Flocculation
~Biofiltration
~Softening
~pH correction
~Super chlorination</t>
  </si>
  <si>
    <t>W4</t>
  </si>
  <si>
    <t>Multiple stage complex physical/chemical treatment (excluding W5, W6 or W7)</t>
  </si>
  <si>
    <t>W5</t>
  </si>
  <si>
    <t>Single stage complex physical/chemical treatment (Higher operating cost than W3/W4)</t>
  </si>
  <si>
    <t>~Ozone
~UV Treatment
~Activated Carbon
~Nitrate/Arsenic/Pesticide Removal
~Membrane Filtration</t>
  </si>
  <si>
    <t>W6</t>
  </si>
  <si>
    <t>Multiple stage complex physical/chemical treatment (High cost)</t>
  </si>
  <si>
    <t>Works with one or multiple extremely high cost processes.</t>
  </si>
  <si>
    <t>~Reverse Osmosis
~Reuse</t>
  </si>
  <si>
    <t>HUGH : Drought Permit</t>
  </si>
  <si>
    <t>PICC : Drought Permit</t>
  </si>
  <si>
    <t>AMER : Drought Permit</t>
  </si>
  <si>
    <t>AFF-NGW-WRZ1-0062 : CHAR Relocation</t>
  </si>
  <si>
    <t>AFF-EGW-WRZ1-0613 : GERR Peak Licence Scheme</t>
  </si>
  <si>
    <t>AFF-RTR-WRZ1-1007 : SUNN to HARE Transfer (50Ml)</t>
  </si>
  <si>
    <t>AFF-NTW-WRZ1-1011 : HARE New Treatment Works</t>
  </si>
  <si>
    <t>AFF-CTR-WRZ1-0751 : HWFS 2 to HARE</t>
  </si>
  <si>
    <t>SD1</t>
  </si>
  <si>
    <t xml:space="preserve">Works 1 - 20.46Ml/d - 4.46Ml/d - Groundwater - W4
Works 2 - 18.18Ml/d - 0.38Ml/d - Groundwater - W4
Works 3 - 18.18Ml/d - 3.68Ml/d - Groundwater - W4
Works 4 - 20.47Ml/d - 0.01Ml/d - Groundwater - W4
Works 5 - 18.18Ml/d - 11.18Ml/d - Groundwater - W4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</si>
</sst>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Arial"/>
      <family val="2"/>
    </font>
    <font>
      <sz val="11"/>
      <color theme="1"/>
      <name val="Arial"/>
      <family val="2"/>
    </font>
    <font>
      <sz val="15"/>
      <color theme="0"/>
      <name val="Franklin Gothic Demi"/>
      <family val="2"/>
    </font>
    <font>
      <sz val="12"/>
      <color rgb="FF0078C9"/>
      <name val="Franklin Gothic Demi"/>
      <family val="2"/>
    </font>
    <font>
      <sz val="10"/>
      <color theme="1"/>
      <name val="Arial"/>
      <family val="2"/>
    </font>
    <font>
      <sz val="12"/>
      <color theme="1"/>
      <name val="Arial"/>
      <family val="2"/>
    </font>
    <font>
      <sz val="12"/>
      <color theme="1"/>
      <name val="Franklin Gothic Demi"/>
      <family val="2"/>
    </font>
    <font>
      <sz val="9"/>
      <color theme="1"/>
      <name val="Arial"/>
      <family val="2"/>
    </font>
    <font>
      <b/>
      <sz val="11"/>
      <color theme="1"/>
      <name val="Arial"/>
      <family val="2"/>
    </font>
    <font>
      <sz val="10"/>
      <color rgb="FF0078C9"/>
      <name val="Franklin Gothic Demi"/>
      <family val="2"/>
    </font>
    <font>
      <sz val="18"/>
      <color theme="0"/>
      <name val="Franklin Gothic Demi"/>
      <family val="2"/>
    </font>
    <font>
      <b/>
      <sz val="10"/>
      <name val="Arial"/>
      <family val="2"/>
    </font>
    <font>
      <sz val="11"/>
      <color theme="1"/>
      <name val="Franklin Gothic Demi"/>
      <family val="2"/>
    </font>
    <font>
      <sz val="11"/>
      <color theme="0"/>
      <name val="Franklin Gothic Demi"/>
      <family val="2"/>
    </font>
    <font>
      <sz val="10"/>
      <name val="Arial"/>
      <family val="2"/>
    </font>
    <font>
      <u/>
      <sz val="11"/>
      <color theme="10"/>
      <name val="Arial"/>
      <family val="2"/>
    </font>
  </fonts>
  <fills count="9">
    <fill>
      <patternFill patternType="none"/>
    </fill>
    <fill>
      <patternFill patternType="gray125"/>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719500"/>
        <bgColor indexed="64"/>
      </patternFill>
    </fill>
    <fill>
      <patternFill patternType="solid">
        <fgColor rgb="FFF4AA00"/>
        <bgColor indexed="64"/>
      </patternFill>
    </fill>
    <fill>
      <patternFill patternType="darkGray">
        <fgColor theme="0"/>
        <bgColor rgb="FFFCEABF"/>
      </patternFill>
    </fill>
    <fill>
      <patternFill patternType="solid">
        <fgColor theme="4" tint="0.79998168889431442"/>
        <bgColor indexed="64"/>
      </patternFill>
    </fill>
  </fills>
  <borders count="18">
    <border>
      <left/>
      <right/>
      <top/>
      <bottom/>
      <diagonal/>
    </border>
    <border>
      <left style="medium">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medium">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style="medium">
        <color rgb="FF857362"/>
      </left>
      <right style="thin">
        <color rgb="FF857362"/>
      </right>
      <top/>
      <bottom/>
      <diagonal/>
    </border>
    <border>
      <left style="thin">
        <color rgb="FF857362"/>
      </left>
      <right style="medium">
        <color rgb="FF857362"/>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medium">
        <color indexed="64"/>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rgb="FF857362"/>
      </top>
      <bottom style="thin">
        <color indexed="64"/>
      </bottom>
      <diagonal/>
    </border>
  </borders>
  <cellStyleXfs count="4">
    <xf numFmtId="0" fontId="0" fillId="0" borderId="0"/>
    <xf numFmtId="0" fontId="1" fillId="0" borderId="0"/>
    <xf numFmtId="0" fontId="14" fillId="0" borderId="0"/>
    <xf numFmtId="0" fontId="15" fillId="0" borderId="0" applyNumberFormat="0" applyFill="0" applyBorder="0" applyAlignment="0" applyProtection="0"/>
  </cellStyleXfs>
  <cellXfs count="81">
    <xf numFmtId="0" fontId="0" fillId="0" borderId="0" xfId="0"/>
    <xf numFmtId="0" fontId="2" fillId="2" borderId="0" xfId="1" applyFont="1" applyFill="1" applyBorder="1" applyAlignment="1">
      <alignment vertical="center"/>
    </xf>
    <xf numFmtId="0" fontId="2" fillId="2" borderId="0" xfId="1" applyFont="1" applyFill="1" applyBorder="1" applyAlignment="1">
      <alignment horizontal="center" vertical="center"/>
    </xf>
    <xf numFmtId="0" fontId="3" fillId="3" borderId="1" xfId="1" applyFont="1" applyFill="1" applyBorder="1" applyAlignment="1">
      <alignment vertical="center"/>
    </xf>
    <xf numFmtId="0" fontId="4" fillId="0" borderId="2" xfId="0" applyFont="1" applyBorder="1" applyAlignment="1">
      <alignment wrapText="1"/>
    </xf>
    <xf numFmtId="0" fontId="0" fillId="0" borderId="0" xfId="0" applyAlignment="1">
      <alignment horizontal="center"/>
    </xf>
    <xf numFmtId="0" fontId="5" fillId="0" borderId="0" xfId="0" applyFont="1"/>
    <xf numFmtId="0" fontId="4" fillId="0" borderId="0" xfId="0" applyFont="1"/>
    <xf numFmtId="0" fontId="3" fillId="3" borderId="3" xfId="1" applyFont="1" applyFill="1" applyBorder="1" applyAlignment="1">
      <alignment vertical="center" wrapText="1"/>
    </xf>
    <xf numFmtId="0" fontId="3" fillId="0" borderId="0" xfId="1" applyFont="1" applyFill="1" applyBorder="1" applyAlignment="1">
      <alignment vertical="center"/>
    </xf>
    <xf numFmtId="0" fontId="3" fillId="3" borderId="5" xfId="1" applyFont="1" applyFill="1" applyBorder="1" applyAlignment="1">
      <alignment vertical="center" wrapText="1"/>
    </xf>
    <xf numFmtId="0" fontId="0" fillId="0" borderId="0" xfId="0" applyAlignment="1"/>
    <xf numFmtId="0" fontId="0" fillId="0" borderId="0" xfId="0" applyFill="1" applyBorder="1"/>
    <xf numFmtId="0" fontId="3" fillId="0" borderId="0" xfId="1" applyFont="1" applyFill="1" applyBorder="1" applyAlignment="1">
      <alignment vertical="center" wrapText="1"/>
    </xf>
    <xf numFmtId="0" fontId="0" fillId="0" borderId="0" xfId="0" applyFill="1" applyBorder="1" applyAlignment="1"/>
    <xf numFmtId="0" fontId="3" fillId="3" borderId="7" xfId="1" applyFont="1" applyFill="1" applyBorder="1" applyAlignment="1">
      <alignment vertical="center" wrapText="1"/>
    </xf>
    <xf numFmtId="0" fontId="6" fillId="0" borderId="0" xfId="0" applyFont="1"/>
    <xf numFmtId="0" fontId="3" fillId="3" borderId="1" xfId="1" applyFont="1" applyFill="1" applyBorder="1" applyAlignment="1">
      <alignment vertical="center" wrapText="1"/>
    </xf>
    <xf numFmtId="0" fontId="7" fillId="4" borderId="2" xfId="1" applyFont="1" applyFill="1" applyBorder="1" applyAlignment="1">
      <alignment vertical="center"/>
    </xf>
    <xf numFmtId="0" fontId="8" fillId="0" borderId="0" xfId="0" applyFont="1" applyAlignment="1">
      <alignment horizontal="right"/>
    </xf>
    <xf numFmtId="0" fontId="9" fillId="3" borderId="1" xfId="1" applyFont="1" applyFill="1" applyBorder="1" applyAlignment="1">
      <alignment vertical="center" wrapText="1"/>
    </xf>
    <xf numFmtId="0" fontId="9" fillId="3" borderId="1" xfId="1" applyFont="1" applyFill="1" applyBorder="1" applyAlignment="1">
      <alignment vertical="center"/>
    </xf>
    <xf numFmtId="0" fontId="9" fillId="3" borderId="1" xfId="1" applyFont="1" applyFill="1" applyBorder="1" applyAlignment="1">
      <alignment horizontal="center" vertical="center"/>
    </xf>
    <xf numFmtId="0" fontId="4" fillId="4" borderId="9" xfId="1" applyFont="1" applyFill="1" applyBorder="1" applyAlignment="1">
      <alignment vertical="center"/>
    </xf>
    <xf numFmtId="0" fontId="7" fillId="4" borderId="9" xfId="1" applyFont="1" applyFill="1" applyBorder="1" applyAlignment="1">
      <alignment vertical="center"/>
    </xf>
    <xf numFmtId="0" fontId="10" fillId="2" borderId="0" xfId="1" applyFont="1" applyFill="1" applyBorder="1" applyAlignment="1">
      <alignment horizontal="center" vertical="center"/>
    </xf>
    <xf numFmtId="0" fontId="10" fillId="2" borderId="0" xfId="1" applyFont="1" applyFill="1" applyBorder="1" applyAlignment="1">
      <alignment vertical="center"/>
    </xf>
    <xf numFmtId="0" fontId="0" fillId="0" borderId="0" xfId="0" applyFont="1"/>
    <xf numFmtId="0" fontId="0" fillId="0" borderId="0" xfId="0" applyFont="1" applyAlignment="1">
      <alignment wrapText="1"/>
    </xf>
    <xf numFmtId="0" fontId="0" fillId="0" borderId="0" xfId="0" applyFont="1" applyAlignment="1">
      <alignment horizontal="left" wrapText="1"/>
    </xf>
    <xf numFmtId="0" fontId="12" fillId="0" borderId="0" xfId="0" applyFont="1" applyAlignment="1">
      <alignment wrapText="1"/>
    </xf>
    <xf numFmtId="0" fontId="4" fillId="0" borderId="9" xfId="1" applyFont="1" applyBorder="1" applyAlignment="1">
      <alignment vertical="center" wrapText="1"/>
    </xf>
    <xf numFmtId="0" fontId="4" fillId="0" borderId="9" xfId="1" applyFont="1" applyBorder="1" applyAlignment="1">
      <alignment horizontal="center" vertical="center" wrapText="1"/>
    </xf>
    <xf numFmtId="0" fontId="4" fillId="0" borderId="14" xfId="1" applyFont="1" applyBorder="1" applyAlignment="1">
      <alignment horizontal="center" vertical="center" wrapText="1"/>
    </xf>
    <xf numFmtId="0" fontId="4" fillId="0" borderId="9" xfId="0" applyFont="1" applyBorder="1" applyAlignment="1">
      <alignment vertical="center" wrapText="1"/>
    </xf>
    <xf numFmtId="0" fontId="0" fillId="0" borderId="0" xfId="0" applyFont="1" applyAlignment="1">
      <alignment horizontal="left"/>
    </xf>
    <xf numFmtId="0" fontId="0" fillId="0" borderId="0" xfId="0" applyFont="1" applyFill="1" applyAlignment="1">
      <alignment wrapText="1"/>
    </xf>
    <xf numFmtId="0" fontId="4" fillId="0" borderId="15" xfId="1" applyFont="1" applyBorder="1" applyAlignment="1">
      <alignment vertical="center" wrapText="1"/>
    </xf>
    <xf numFmtId="0" fontId="4" fillId="0" borderId="15" xfId="1" applyFont="1" applyBorder="1" applyAlignment="1">
      <alignment horizontal="center" vertical="center" wrapText="1"/>
    </xf>
    <xf numFmtId="0" fontId="0" fillId="0" borderId="0" xfId="0" applyFont="1" applyBorder="1" applyAlignment="1">
      <alignment horizontal="center" vertical="center" wrapText="1"/>
    </xf>
    <xf numFmtId="0" fontId="7" fillId="4" borderId="15" xfId="1" applyFont="1" applyFill="1" applyBorder="1" applyAlignment="1">
      <alignment vertical="center"/>
    </xf>
    <xf numFmtId="0" fontId="7" fillId="4" borderId="16" xfId="1" applyFont="1" applyFill="1" applyBorder="1" applyAlignment="1">
      <alignment vertical="center"/>
    </xf>
    <xf numFmtId="0" fontId="7" fillId="7" borderId="16" xfId="1" applyFont="1" applyFill="1" applyBorder="1" applyAlignment="1">
      <alignment vertical="center"/>
    </xf>
    <xf numFmtId="0" fontId="7" fillId="7" borderId="17" xfId="1" applyFont="1" applyFill="1" applyBorder="1" applyAlignment="1">
      <alignment vertical="center"/>
    </xf>
    <xf numFmtId="0" fontId="14" fillId="0" borderId="9" xfId="0" applyFont="1" applyFill="1" applyBorder="1" applyAlignment="1">
      <alignment vertical="center" wrapText="1"/>
    </xf>
    <xf numFmtId="0" fontId="14" fillId="0" borderId="9" xfId="0" applyFont="1" applyFill="1" applyBorder="1" applyAlignment="1">
      <alignment horizontal="center" vertical="center" wrapText="1"/>
    </xf>
    <xf numFmtId="0" fontId="4" fillId="0" borderId="9" xfId="0" applyFont="1" applyBorder="1" applyAlignment="1">
      <alignment horizontal="center" vertical="center" wrapText="1"/>
    </xf>
    <xf numFmtId="0" fontId="7" fillId="7" borderId="9" xfId="1" applyFont="1" applyFill="1" applyBorder="1" applyAlignment="1">
      <alignment vertical="center"/>
    </xf>
    <xf numFmtId="0" fontId="0" fillId="0" borderId="0" xfId="0" applyFont="1" applyFill="1" applyBorder="1" applyAlignment="1">
      <alignment horizontal="center" wrapText="1"/>
    </xf>
    <xf numFmtId="0" fontId="5" fillId="0" borderId="0" xfId="0" applyFont="1" applyAlignment="1">
      <alignment horizontal="left" vertical="center"/>
    </xf>
    <xf numFmtId="0" fontId="0" fillId="0" borderId="0" xfId="0" applyAlignment="1">
      <alignment wrapText="1"/>
    </xf>
    <xf numFmtId="0" fontId="11" fillId="0" borderId="1" xfId="1" applyFont="1" applyFill="1" applyBorder="1" applyAlignment="1">
      <alignment horizontal="left" vertical="center"/>
    </xf>
    <xf numFmtId="0" fontId="4" fillId="0" borderId="0" xfId="1" applyFont="1" applyFill="1" applyBorder="1" applyAlignment="1">
      <alignment horizontal="left" vertical="center"/>
    </xf>
    <xf numFmtId="0" fontId="4" fillId="0" borderId="0" xfId="0" applyFont="1" applyAlignment="1">
      <alignment horizontal="left"/>
    </xf>
    <xf numFmtId="0" fontId="4" fillId="4" borderId="2" xfId="1" applyFont="1" applyFill="1" applyBorder="1" applyAlignment="1">
      <alignment horizontal="left" vertical="center" wrapText="1"/>
    </xf>
    <xf numFmtId="0" fontId="4" fillId="4" borderId="4"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8" xfId="1" applyFont="1" applyFill="1" applyBorder="1" applyAlignment="1">
      <alignment horizontal="left" vertical="center" wrapText="1"/>
    </xf>
    <xf numFmtId="10" fontId="7" fillId="4" borderId="9" xfId="1" applyNumberFormat="1" applyFont="1" applyFill="1" applyBorder="1" applyAlignment="1">
      <alignment vertical="center"/>
    </xf>
    <xf numFmtId="10" fontId="7" fillId="7" borderId="9" xfId="1" applyNumberFormat="1" applyFont="1" applyFill="1" applyBorder="1" applyAlignment="1">
      <alignment vertical="center"/>
    </xf>
    <xf numFmtId="0" fontId="7" fillId="4" borderId="9" xfId="1" applyFont="1" applyFill="1" applyBorder="1" applyAlignment="1">
      <alignment horizontal="center" vertical="center"/>
    </xf>
    <xf numFmtId="0" fontId="7" fillId="4" borderId="15" xfId="1" applyFont="1" applyFill="1" applyBorder="1" applyAlignment="1">
      <alignment horizontal="left" vertical="center"/>
    </xf>
    <xf numFmtId="0" fontId="7" fillId="4" borderId="15" xfId="1" applyFont="1" applyFill="1" applyBorder="1" applyAlignment="1">
      <alignment horizontal="center" vertical="center"/>
    </xf>
    <xf numFmtId="0" fontId="4" fillId="4" borderId="9" xfId="1" applyFont="1" applyFill="1" applyBorder="1" applyAlignment="1">
      <alignment horizontal="center" vertical="center" wrapText="1"/>
    </xf>
    <xf numFmtId="0" fontId="15" fillId="4" borderId="4" xfId="3" applyFill="1" applyBorder="1" applyAlignment="1">
      <alignment horizontal="left" vertical="center" wrapText="1"/>
    </xf>
    <xf numFmtId="0" fontId="7" fillId="4" borderId="9" xfId="1" applyFont="1" applyFill="1" applyBorder="1" applyAlignment="1">
      <alignment horizontal="center" vertical="center" wrapText="1"/>
    </xf>
    <xf numFmtId="0" fontId="0" fillId="8" borderId="9" xfId="0" applyFill="1" applyBorder="1" applyAlignment="1">
      <alignment horizontal="center" vertical="center" wrapText="1"/>
    </xf>
    <xf numFmtId="0" fontId="0" fillId="8" borderId="9" xfId="0" applyFill="1" applyBorder="1" applyAlignment="1">
      <alignment horizontal="center" vertical="center"/>
    </xf>
    <xf numFmtId="0" fontId="0" fillId="0" borderId="9" xfId="0" applyBorder="1" applyAlignment="1">
      <alignment horizontal="center" vertical="center"/>
    </xf>
    <xf numFmtId="0" fontId="0" fillId="0" borderId="9" xfId="0" applyBorder="1" applyAlignment="1">
      <alignment vertical="center" wrapText="1"/>
    </xf>
    <xf numFmtId="0" fontId="0" fillId="0" borderId="9" xfId="0" applyBorder="1" applyAlignment="1">
      <alignment horizontal="left" vertical="center" wrapText="1"/>
    </xf>
    <xf numFmtId="0" fontId="2" fillId="2" borderId="0" xfId="1" applyFont="1" applyFill="1" applyBorder="1" applyAlignment="1">
      <alignment horizontal="left" vertical="center"/>
    </xf>
    <xf numFmtId="0" fontId="3" fillId="3" borderId="10" xfId="1" applyFont="1" applyFill="1" applyBorder="1" applyAlignment="1">
      <alignment horizontal="left" vertical="center"/>
    </xf>
    <xf numFmtId="0" fontId="3" fillId="3" borderId="11" xfId="1" applyFont="1" applyFill="1" applyBorder="1" applyAlignment="1">
      <alignment horizontal="left" vertical="center"/>
    </xf>
    <xf numFmtId="0" fontId="3" fillId="3" borderId="12" xfId="1" applyFont="1" applyFill="1" applyBorder="1" applyAlignment="1">
      <alignment horizontal="left" vertical="center"/>
    </xf>
    <xf numFmtId="0" fontId="9" fillId="3" borderId="10" xfId="1" applyFont="1" applyFill="1" applyBorder="1" applyAlignment="1">
      <alignment horizontal="left" vertical="center"/>
    </xf>
    <xf numFmtId="0" fontId="9" fillId="3" borderId="13" xfId="1" applyFont="1" applyFill="1" applyBorder="1" applyAlignment="1">
      <alignment horizontal="left" vertical="center"/>
    </xf>
    <xf numFmtId="0" fontId="0" fillId="0" borderId="9" xfId="0" applyBorder="1" applyAlignment="1">
      <alignment horizontal="left" vertical="center" wrapText="1"/>
    </xf>
    <xf numFmtId="0" fontId="0" fillId="0" borderId="9" xfId="0" applyBorder="1" applyAlignment="1">
      <alignment horizontal="left" vertical="center"/>
    </xf>
    <xf numFmtId="0" fontId="13" fillId="5" borderId="0" xfId="0" applyFont="1" applyFill="1" applyBorder="1" applyAlignment="1">
      <alignment horizontal="left" vertical="top" wrapText="1"/>
    </xf>
    <xf numFmtId="0" fontId="13" fillId="6" borderId="0" xfId="0" applyFont="1" applyFill="1" applyBorder="1" applyAlignment="1">
      <alignment horizontal="left" vertical="top" wrapText="1"/>
    </xf>
  </cellXfs>
  <cellStyles count="4">
    <cellStyle name="Hyperlink" xfId="3" builtinId="8"/>
    <cellStyle name="Normal" xfId="0" builtinId="0"/>
    <cellStyle name="Normal 2 2 4" xfId="2"/>
    <cellStyle name="Normal 3" xfId="1"/>
  </cellStyles>
  <dxfs count="0"/>
  <tableStyles count="0" defaultTableStyle="TableStyleMedium2" defaultPivotStyle="PivotStyleLight16"/>
  <colors>
    <mruColors>
      <color rgb="FF857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304799</xdr:colOff>
      <xdr:row>5</xdr:row>
      <xdr:rowOff>16933</xdr:rowOff>
    </xdr:from>
    <xdr:to>
      <xdr:col>4</xdr:col>
      <xdr:colOff>3576918</xdr:colOff>
      <xdr:row>15</xdr:row>
      <xdr:rowOff>0</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8641079" y="1632373"/>
          <a:ext cx="3584539" cy="29167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17928</xdr:colOff>
      <xdr:row>17</xdr:row>
      <xdr:rowOff>62751</xdr:rowOff>
    </xdr:from>
    <xdr:to>
      <xdr:col>3</xdr:col>
      <xdr:colOff>224117</xdr:colOff>
      <xdr:row>45</xdr:row>
      <xdr:rowOff>116541</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43434" y="4984375"/>
          <a:ext cx="8408895" cy="5074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1: Key market information </a:t>
          </a:r>
          <a:r>
            <a:rPr lang="en-GB" sz="1000">
              <a:solidFill>
                <a:schemeClr val="dk1"/>
              </a:solidFill>
              <a:effectLst/>
              <a:latin typeface="Arial" panose="020B0604020202020204" pitchFamily="34" charset="0"/>
              <a:ea typeface="+mn-ea"/>
              <a:cs typeface="Arial" panose="020B0604020202020204" pitchFamily="34" charset="0"/>
            </a:rPr>
            <a:t>- A high level summary of information about the area and location of the WRZ, the current water resources, a summary of the supply-demand balance problem (if any), a summary of treatment capacities and constraints, and any other considerations that may impact solutions. Note this table is predominately based on data outside or supporting the WRMP process. In contrast the other seven tables link to existing WRMP19 data tables.</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2: Baseline supply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 situation for the WRZ. This gives a breakdown of supply availability forecasts for the company’s planning period. Supplies include water available from reservoirs, rivers or groundwater (boreholes) whilst also accounting for treatment and transport constraints.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3: Baseline demand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demand situation for the WRZ. This gives a breakdown of demand forecasts for the company’s planning period. Demand includes the amount of water required to supply customers whilst also meeting other demands (e.g. leakage) as part of this activity.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4: Baseline supply demand balance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supply-demand balance for the WRZ. This takes the demand forecasts from the supply forecasts to calculate whether a zone is in a surplus or a deficit over the planning period. This baseline forecast assumes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5: Final plan supply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 situation for the WRZ. This gives a breakdown of the final plan supply availability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6: Final plan demand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demand situation for the WRZ. This gives a breakdown of the final plan demand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7: Final plan supply demand balance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supply-demand balance for the WRZ. This takes the final plan demand forecasts from the final plan supply forecasts to calculate whether a zone will be in a surplus or a deficit over the planning period. This final plan forecast is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8: Final plan option costs </a:t>
          </a:r>
          <a:r>
            <a:rPr lang="en-GB" sz="1000">
              <a:solidFill>
                <a:schemeClr val="dk1"/>
              </a:solidFill>
              <a:effectLst/>
              <a:latin typeface="Arial" panose="020B0604020202020204" pitchFamily="34" charset="0"/>
              <a:ea typeface="+mn-ea"/>
              <a:cs typeface="Arial" panose="020B0604020202020204" pitchFamily="34" charset="0"/>
            </a:rPr>
            <a:t>- A cost breakdown of the feasible options included in the company’s WRMP to solve a planning period deficit. An option is feasible if it has passed through the companies screening process and is technically workable. These may be to increase available supply or reduce forecast demand (both would benefit the supply-demand balance). The costs are broken down into components such as capital costs (Capex) and operating costs (Opex) provided as a discounted total for the life of the solution (Net Present Value). Also, included is the incremental cost of providing these solutions reported as a cost (pence) per additional unit of water delivered or saved (m³).</a:t>
          </a:r>
        </a:p>
        <a:p>
          <a:endParaRPr lang="en-GB" sz="1100"/>
        </a:p>
      </xdr:txBody>
    </xdr:sp>
    <xdr:clientData/>
  </xdr:twoCellAnchor>
  <xdr:twoCellAnchor editAs="oneCell">
    <xdr:from>
      <xdr:col>4</xdr:col>
      <xdr:colOff>635000</xdr:colOff>
      <xdr:row>5</xdr:row>
      <xdr:rowOff>27214</xdr:rowOff>
    </xdr:from>
    <xdr:to>
      <xdr:col>4</xdr:col>
      <xdr:colOff>2866571</xdr:colOff>
      <xdr:row>14</xdr:row>
      <xdr:rowOff>750661</xdr:rowOff>
    </xdr:to>
    <xdr:pic>
      <xdr:nvPicPr>
        <xdr:cNvPr id="5" name="Picture 4">
          <a:extLst>
            <a:ext uri="{FF2B5EF4-FFF2-40B4-BE49-F238E27FC236}">
              <a16:creationId xmlns:a16="http://schemas.microsoft.com/office/drawing/2014/main" id="{1F4A9CF4-D270-449B-AF29-232460159AA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683" b="4996"/>
        <a:stretch/>
      </xdr:blipFill>
      <xdr:spPr>
        <a:xfrm>
          <a:off x="9280071" y="1596571"/>
          <a:ext cx="2231571" cy="288244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ubble.live.sharepoint.ofwat.net/Programmes/Water2020/Project1/Market%20information/For%20publication/Copy%20of%20Water%20Resources%20Data%20Platform%20-%20April%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 log"/>
      <sheetName val="Table 1 "/>
      <sheetName val="Table 2 "/>
      <sheetName val="Table 3 "/>
      <sheetName val="Table 4 "/>
      <sheetName val="Table 5 "/>
      <sheetName val="Table 6 "/>
      <sheetName val="Table 7 "/>
      <sheetName val="Table 8  "/>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waterresourceplanning@affinitywater.co.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479"/>
    <pageSetUpPr fitToPage="1"/>
  </sheetPr>
  <dimension ref="A1:G62"/>
  <sheetViews>
    <sheetView showGridLines="0" tabSelected="1" zoomScale="70" zoomScaleNormal="70" workbookViewId="0"/>
  </sheetViews>
  <sheetFormatPr defaultColWidth="0" defaultRowHeight="13.75" customHeight="1" zeroHeight="1" x14ac:dyDescent="0.3"/>
  <cols>
    <col min="1" max="1" width="1.6640625" customWidth="1"/>
    <col min="2" max="2" width="51.33203125" customWidth="1"/>
    <col min="3" max="3" width="56.4140625" customWidth="1"/>
    <col min="4" max="4" width="4.08203125" customWidth="1"/>
    <col min="5" max="5" width="47.9140625" customWidth="1"/>
    <col min="6" max="7" width="8.83203125" customWidth="1"/>
    <col min="8" max="16384" width="8.83203125" hidden="1"/>
  </cols>
  <sheetData>
    <row r="1" spans="1:7" ht="20" x14ac:dyDescent="0.3">
      <c r="B1" s="1" t="s">
        <v>0</v>
      </c>
      <c r="C1" s="2" t="s">
        <v>358</v>
      </c>
    </row>
    <row r="2" spans="1:7" ht="12" customHeight="1" thickBot="1" x14ac:dyDescent="0.35"/>
    <row r="3" spans="1:7" ht="63.5" thickBot="1" x14ac:dyDescent="0.35">
      <c r="B3" s="3" t="s">
        <v>1</v>
      </c>
      <c r="C3" s="4" t="s">
        <v>356</v>
      </c>
      <c r="E3" s="5"/>
    </row>
    <row r="4" spans="1:7" ht="12" customHeight="1" thickBot="1" x14ac:dyDescent="0.4">
      <c r="B4" s="6"/>
      <c r="C4" s="7"/>
    </row>
    <row r="5" spans="1:7" ht="16" x14ac:dyDescent="0.3">
      <c r="B5" s="8" t="s">
        <v>2</v>
      </c>
      <c r="C5" s="55" t="s">
        <v>358</v>
      </c>
      <c r="E5" s="9" t="s">
        <v>3</v>
      </c>
    </row>
    <row r="6" spans="1:7" ht="16.5" thickBot="1" x14ac:dyDescent="0.35">
      <c r="B6" s="10" t="s">
        <v>357</v>
      </c>
      <c r="C6" s="56" t="s">
        <v>359</v>
      </c>
      <c r="E6" s="11"/>
    </row>
    <row r="7" spans="1:7" ht="12" customHeight="1" thickBot="1" x14ac:dyDescent="0.35">
      <c r="A7" s="12"/>
      <c r="B7" s="13"/>
      <c r="C7" s="52"/>
      <c r="D7" s="12"/>
      <c r="E7" s="14"/>
      <c r="F7" s="12"/>
      <c r="G7" s="12"/>
    </row>
    <row r="8" spans="1:7" ht="16" x14ac:dyDescent="0.3">
      <c r="B8" s="8" t="s">
        <v>4</v>
      </c>
      <c r="C8" s="55" t="s">
        <v>360</v>
      </c>
      <c r="E8" s="11"/>
    </row>
    <row r="9" spans="1:7" ht="16" x14ac:dyDescent="0.3">
      <c r="B9" s="15" t="s">
        <v>5</v>
      </c>
      <c r="C9" s="57" t="s">
        <v>440</v>
      </c>
      <c r="E9" s="11"/>
    </row>
    <row r="10" spans="1:7" ht="16.5" thickBot="1" x14ac:dyDescent="0.35">
      <c r="B10" s="10" t="s">
        <v>6</v>
      </c>
      <c r="C10" s="56" t="s">
        <v>454</v>
      </c>
      <c r="E10" s="11"/>
    </row>
    <row r="11" spans="1:7" ht="12" customHeight="1" thickBot="1" x14ac:dyDescent="0.35">
      <c r="A11" s="12"/>
      <c r="B11" s="13"/>
      <c r="C11" s="52"/>
      <c r="D11" s="12"/>
      <c r="E11" s="14"/>
      <c r="F11" s="12"/>
      <c r="G11" s="12"/>
    </row>
    <row r="12" spans="1:7" ht="32" x14ac:dyDescent="0.3">
      <c r="B12" s="8" t="s">
        <v>7</v>
      </c>
      <c r="C12" s="64" t="s">
        <v>439</v>
      </c>
      <c r="E12" s="11"/>
    </row>
    <row r="13" spans="1:7" ht="37.25" customHeight="1" thickBot="1" x14ac:dyDescent="0.35">
      <c r="B13" s="10" t="s">
        <v>8</v>
      </c>
      <c r="C13" s="56" t="s">
        <v>438</v>
      </c>
      <c r="E13" s="11"/>
    </row>
    <row r="14" spans="1:7" ht="12" customHeight="1" thickBot="1" x14ac:dyDescent="0.45">
      <c r="B14" s="16"/>
      <c r="C14" s="53"/>
      <c r="E14" s="11"/>
    </row>
    <row r="15" spans="1:7" ht="59.4" customHeight="1" thickBot="1" x14ac:dyDescent="0.35">
      <c r="B15" s="17" t="s">
        <v>9</v>
      </c>
      <c r="C15" s="54" t="s">
        <v>441</v>
      </c>
      <c r="E15" s="5"/>
    </row>
    <row r="16" spans="1:7" ht="12" customHeight="1" x14ac:dyDescent="0.35">
      <c r="B16" s="6"/>
      <c r="C16" s="7"/>
    </row>
    <row r="17" spans="2:6" ht="16.5" thickBot="1" x14ac:dyDescent="0.35">
      <c r="B17" s="9" t="s">
        <v>11</v>
      </c>
    </row>
    <row r="18" spans="2:6" ht="14.5" thickBot="1" x14ac:dyDescent="0.35">
      <c r="E18" s="19" t="s">
        <v>10</v>
      </c>
      <c r="F18" s="18"/>
    </row>
    <row r="19" spans="2:6" ht="14" x14ac:dyDescent="0.3"/>
    <row r="20" spans="2:6" ht="14" x14ac:dyDescent="0.3"/>
    <row r="21" spans="2:6" ht="14" x14ac:dyDescent="0.3"/>
    <row r="22" spans="2:6" ht="14" x14ac:dyDescent="0.3"/>
    <row r="23" spans="2:6" ht="14" x14ac:dyDescent="0.3"/>
    <row r="24" spans="2:6" ht="14" x14ac:dyDescent="0.3"/>
    <row r="25" spans="2:6" ht="14" x14ac:dyDescent="0.3"/>
    <row r="26" spans="2:6" ht="14" x14ac:dyDescent="0.3"/>
    <row r="27" spans="2:6" ht="14" x14ac:dyDescent="0.3"/>
    <row r="28" spans="2:6" ht="14" x14ac:dyDescent="0.3"/>
    <row r="29" spans="2:6" ht="14" x14ac:dyDescent="0.3"/>
    <row r="30" spans="2:6" ht="14" x14ac:dyDescent="0.3"/>
    <row r="31" spans="2:6" ht="14" x14ac:dyDescent="0.3"/>
    <row r="32" spans="2:6" ht="14" x14ac:dyDescent="0.3"/>
    <row r="33" ht="14" x14ac:dyDescent="0.3"/>
    <row r="34" ht="14" x14ac:dyDescent="0.3"/>
    <row r="35" ht="14" x14ac:dyDescent="0.3"/>
    <row r="36" ht="14" x14ac:dyDescent="0.3"/>
    <row r="37" ht="14" x14ac:dyDescent="0.3"/>
    <row r="38" ht="14" x14ac:dyDescent="0.3"/>
    <row r="39" ht="14" x14ac:dyDescent="0.3"/>
    <row r="40" ht="14" x14ac:dyDescent="0.3"/>
    <row r="41" ht="14" x14ac:dyDescent="0.3"/>
    <row r="42" ht="14" x14ac:dyDescent="0.3"/>
    <row r="43" ht="14" x14ac:dyDescent="0.3"/>
    <row r="44" ht="14" x14ac:dyDescent="0.3"/>
    <row r="45" ht="14" x14ac:dyDescent="0.3"/>
    <row r="46" ht="14" x14ac:dyDescent="0.3"/>
    <row r="47" ht="14" x14ac:dyDescent="0.3"/>
    <row r="48" ht="14" x14ac:dyDescent="0.3"/>
    <row r="49" ht="14" x14ac:dyDescent="0.3"/>
    <row r="50" ht="14" x14ac:dyDescent="0.3"/>
    <row r="51" ht="14" x14ac:dyDescent="0.3"/>
    <row r="52" ht="14" x14ac:dyDescent="0.3"/>
    <row r="53" ht="14" x14ac:dyDescent="0.3"/>
    <row r="54" ht="14" x14ac:dyDescent="0.3"/>
    <row r="55" ht="14" x14ac:dyDescent="0.3"/>
    <row r="56" ht="14" x14ac:dyDescent="0.3"/>
    <row r="57" ht="14" x14ac:dyDescent="0.3"/>
    <row r="58" ht="14" x14ac:dyDescent="0.3"/>
    <row r="59" ht="14" x14ac:dyDescent="0.3"/>
    <row r="60" ht="14" x14ac:dyDescent="0.3"/>
    <row r="61" ht="14" x14ac:dyDescent="0.3"/>
    <row r="62" ht="13.75" customHeight="1" x14ac:dyDescent="0.3"/>
  </sheetData>
  <sheetProtection selectLockedCells="1" selectUnlockedCells="1"/>
  <hyperlinks>
    <hyperlink ref="C12" r:id="rId1"/>
  </hyperlinks>
  <pageMargins left="0.7" right="0.7" top="0.75" bottom="0.75" header="0.3" footer="0.3"/>
  <pageSetup paperSize="8"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BC29"/>
  <sheetViews>
    <sheetView showGridLines="0" zoomScale="70" zoomScaleNormal="70" workbookViewId="0">
      <pane xSplit="5" ySplit="6" topLeftCell="F7" activePane="bottomRight" state="frozen"/>
      <selection activeCell="E25" sqref="E25"/>
      <selection pane="topRight" activeCell="E25" sqref="E25"/>
      <selection pane="bottomLeft" activeCell="E25" sqref="E25"/>
      <selection pane="bottomRight"/>
    </sheetView>
  </sheetViews>
  <sheetFormatPr defaultColWidth="0" defaultRowHeight="14" zeroHeight="1" x14ac:dyDescent="0.3"/>
  <cols>
    <col min="1" max="1" width="2.6640625" customWidth="1"/>
    <col min="2" max="2" width="25.75" customWidth="1"/>
    <col min="3" max="3" width="16.75" customWidth="1"/>
    <col min="4" max="4" width="8.6640625" customWidth="1"/>
    <col min="5" max="5" width="29" customWidth="1"/>
    <col min="6" max="6" width="3.33203125" customWidth="1"/>
    <col min="7" max="7" width="44.08203125" bestFit="1" customWidth="1"/>
    <col min="8" max="8" width="38.9140625" bestFit="1" customWidth="1"/>
    <col min="9" max="9" width="47.6640625" bestFit="1" customWidth="1"/>
    <col min="10" max="10" width="50" bestFit="1" customWidth="1"/>
    <col min="11" max="11" width="39.08203125" bestFit="1" customWidth="1"/>
    <col min="12" max="12" width="52.58203125" bestFit="1" customWidth="1"/>
    <col min="13" max="13" width="71.08203125" bestFit="1" customWidth="1"/>
    <col min="14" max="14" width="54.33203125" bestFit="1" customWidth="1"/>
    <col min="15" max="15" width="47.25" bestFit="1" customWidth="1"/>
    <col min="16" max="16" width="35.25" bestFit="1" customWidth="1"/>
    <col min="17" max="18" width="20.58203125" bestFit="1" customWidth="1"/>
    <col min="19" max="19" width="87.75" bestFit="1" customWidth="1"/>
    <col min="20" max="20" width="71.08203125" bestFit="1" customWidth="1"/>
    <col min="21" max="21" width="62.75" bestFit="1" customWidth="1"/>
    <col min="22" max="22" width="52.75" bestFit="1" customWidth="1"/>
    <col min="23" max="23" width="52.9140625" bestFit="1" customWidth="1"/>
    <col min="24" max="24" width="51.9140625" bestFit="1" customWidth="1"/>
    <col min="25" max="25" width="38.83203125" bestFit="1" customWidth="1"/>
    <col min="26" max="26" width="48.33203125" bestFit="1" customWidth="1"/>
    <col min="27" max="28" width="48.25" bestFit="1" customWidth="1"/>
    <col min="29" max="29" width="48.75" bestFit="1" customWidth="1"/>
    <col min="30" max="30" width="34.4140625" bestFit="1" customWidth="1"/>
    <col min="31" max="31" width="49.58203125" bestFit="1" customWidth="1"/>
    <col min="32" max="32" width="39.75" bestFit="1" customWidth="1"/>
    <col min="33" max="33" width="44.9140625" bestFit="1" customWidth="1"/>
    <col min="34" max="34" width="56.9140625" bestFit="1" customWidth="1"/>
    <col min="35" max="35" width="61.25" bestFit="1" customWidth="1"/>
    <col min="36" max="36" width="51.4140625" bestFit="1" customWidth="1"/>
    <col min="37" max="37" width="42.75" bestFit="1" customWidth="1"/>
    <col min="38" max="38" width="56.1640625" bestFit="1" customWidth="1"/>
    <col min="39" max="55" width="8.83203125" customWidth="1"/>
    <col min="56" max="16384" width="8.83203125" hidden="1"/>
  </cols>
  <sheetData>
    <row r="1" spans="2:38" ht="20" x14ac:dyDescent="0.3">
      <c r="B1" s="1" t="s">
        <v>277</v>
      </c>
      <c r="C1" s="1"/>
      <c r="D1" s="1"/>
      <c r="E1" s="1"/>
    </row>
    <row r="2" spans="2:38" ht="14.5" thickBot="1" x14ac:dyDescent="0.35"/>
    <row r="3" spans="2:38" ht="16.5" thickBot="1" x14ac:dyDescent="0.35">
      <c r="B3" s="72" t="s">
        <v>2</v>
      </c>
      <c r="C3" s="73"/>
      <c r="D3" s="74"/>
      <c r="E3" s="51" t="str">
        <f>'Cover sheet'!C5</f>
        <v>Affinity Water</v>
      </c>
    </row>
    <row r="4" spans="2:38" ht="16.5" thickBot="1" x14ac:dyDescent="0.35">
      <c r="B4" s="72" t="s">
        <v>357</v>
      </c>
      <c r="C4" s="73"/>
      <c r="D4" s="74"/>
      <c r="E4" s="51" t="str">
        <f>'Cover sheet'!C6</f>
        <v>Misbourne</v>
      </c>
    </row>
    <row r="5" spans="2:38" ht="16" thickBot="1" x14ac:dyDescent="0.35">
      <c r="B5" s="49"/>
      <c r="C5" s="50"/>
    </row>
    <row r="6" spans="2:38" ht="14.5" thickBot="1" x14ac:dyDescent="0.35">
      <c r="B6" s="21" t="s">
        <v>19</v>
      </c>
      <c r="C6" s="22" t="s">
        <v>20</v>
      </c>
      <c r="D6" s="22" t="s">
        <v>21</v>
      </c>
      <c r="E6" s="21" t="s">
        <v>22</v>
      </c>
      <c r="G6" s="22" t="s">
        <v>336</v>
      </c>
      <c r="H6" s="22" t="s">
        <v>337</v>
      </c>
      <c r="I6" s="22" t="s">
        <v>338</v>
      </c>
      <c r="J6" s="22" t="s">
        <v>339</v>
      </c>
      <c r="K6" s="22" t="s">
        <v>340</v>
      </c>
      <c r="L6" s="22" t="s">
        <v>341</v>
      </c>
      <c r="M6" s="22" t="s">
        <v>342</v>
      </c>
      <c r="N6" s="22" t="s">
        <v>343</v>
      </c>
      <c r="O6" s="22" t="s">
        <v>344</v>
      </c>
      <c r="P6" s="22" t="s">
        <v>345</v>
      </c>
      <c r="Q6" s="22" t="s">
        <v>346</v>
      </c>
      <c r="R6" s="22" t="s">
        <v>347</v>
      </c>
      <c r="S6" s="22" t="s">
        <v>348</v>
      </c>
      <c r="T6" s="22" t="s">
        <v>349</v>
      </c>
      <c r="U6" s="22" t="s">
        <v>350</v>
      </c>
      <c r="V6" s="22" t="s">
        <v>351</v>
      </c>
      <c r="W6" s="22" t="s">
        <v>352</v>
      </c>
      <c r="X6" s="22" t="s">
        <v>353</v>
      </c>
      <c r="Y6" s="22" t="s">
        <v>354</v>
      </c>
      <c r="Z6" s="22" t="s">
        <v>355</v>
      </c>
      <c r="AA6" s="22" t="s">
        <v>442</v>
      </c>
      <c r="AB6" s="22" t="s">
        <v>443</v>
      </c>
      <c r="AC6" s="22" t="s">
        <v>444</v>
      </c>
      <c r="AD6" s="22" t="s">
        <v>445</v>
      </c>
      <c r="AE6" s="22" t="s">
        <v>446</v>
      </c>
      <c r="AF6" s="22" t="s">
        <v>447</v>
      </c>
      <c r="AG6" s="22" t="s">
        <v>448</v>
      </c>
      <c r="AH6" s="22" t="s">
        <v>449</v>
      </c>
      <c r="AI6" s="22" t="s">
        <v>450</v>
      </c>
      <c r="AJ6" s="22" t="s">
        <v>451</v>
      </c>
      <c r="AK6" s="22" t="s">
        <v>452</v>
      </c>
      <c r="AL6" s="22" t="s">
        <v>453</v>
      </c>
    </row>
    <row r="7" spans="2:38" ht="38" thickBot="1" x14ac:dyDescent="0.35">
      <c r="B7" s="20" t="s">
        <v>278</v>
      </c>
      <c r="C7" s="46" t="s">
        <v>279</v>
      </c>
      <c r="D7" s="46" t="s">
        <v>280</v>
      </c>
      <c r="E7" s="34" t="s">
        <v>281</v>
      </c>
      <c r="G7" s="40" t="s">
        <v>479</v>
      </c>
      <c r="H7" s="40" t="s">
        <v>478</v>
      </c>
      <c r="I7" s="40" t="s">
        <v>480</v>
      </c>
      <c r="J7" s="40" t="s">
        <v>363</v>
      </c>
      <c r="K7" s="40" t="s">
        <v>481</v>
      </c>
      <c r="L7" s="40" t="s">
        <v>482</v>
      </c>
      <c r="M7" s="40" t="s">
        <v>364</v>
      </c>
      <c r="N7" s="40" t="s">
        <v>483</v>
      </c>
      <c r="O7" s="40" t="s">
        <v>484</v>
      </c>
      <c r="P7" s="40" t="s">
        <v>485</v>
      </c>
      <c r="Q7" s="40" t="s">
        <v>365</v>
      </c>
      <c r="R7" s="40" t="s">
        <v>366</v>
      </c>
      <c r="S7" s="40" t="s">
        <v>367</v>
      </c>
      <c r="T7" s="40" t="s">
        <v>368</v>
      </c>
      <c r="U7" s="40" t="s">
        <v>369</v>
      </c>
      <c r="V7" s="40" t="s">
        <v>370</v>
      </c>
      <c r="W7" s="40" t="s">
        <v>371</v>
      </c>
      <c r="X7" s="40" t="s">
        <v>372</v>
      </c>
      <c r="Y7" s="40" t="s">
        <v>373</v>
      </c>
      <c r="Z7" s="40" t="s">
        <v>374</v>
      </c>
      <c r="AA7" s="40" t="s">
        <v>375</v>
      </c>
      <c r="AB7" s="40" t="s">
        <v>376</v>
      </c>
      <c r="AC7" s="40" t="s">
        <v>377</v>
      </c>
      <c r="AD7" s="40" t="s">
        <v>378</v>
      </c>
      <c r="AE7" s="40" t="s">
        <v>379</v>
      </c>
      <c r="AF7" s="40" t="s">
        <v>380</v>
      </c>
      <c r="AG7" s="40" t="s">
        <v>381</v>
      </c>
      <c r="AH7" s="40" t="s">
        <v>382</v>
      </c>
      <c r="AI7" s="40" t="s">
        <v>383</v>
      </c>
      <c r="AJ7" s="40" t="s">
        <v>384</v>
      </c>
      <c r="AK7" s="40" t="s">
        <v>385</v>
      </c>
      <c r="AL7" s="40" t="s">
        <v>386</v>
      </c>
    </row>
    <row r="8" spans="2:38" ht="38" thickBot="1" x14ac:dyDescent="0.35">
      <c r="B8" s="20" t="s">
        <v>282</v>
      </c>
      <c r="C8" s="46" t="s">
        <v>283</v>
      </c>
      <c r="D8" s="46" t="s">
        <v>280</v>
      </c>
      <c r="E8" s="34" t="s">
        <v>284</v>
      </c>
      <c r="G8" s="40" t="s">
        <v>387</v>
      </c>
      <c r="H8" s="40" t="s">
        <v>388</v>
      </c>
      <c r="I8" s="40" t="s">
        <v>389</v>
      </c>
      <c r="J8" s="40" t="s">
        <v>390</v>
      </c>
      <c r="K8" s="40" t="s">
        <v>391</v>
      </c>
      <c r="L8" s="40" t="s">
        <v>392</v>
      </c>
      <c r="M8" s="40" t="s">
        <v>393</v>
      </c>
      <c r="N8" s="40" t="s">
        <v>394</v>
      </c>
      <c r="O8" s="40" t="s">
        <v>395</v>
      </c>
      <c r="P8" s="40" t="s">
        <v>396</v>
      </c>
      <c r="Q8" s="40" t="s">
        <v>365</v>
      </c>
      <c r="R8" s="40" t="s">
        <v>366</v>
      </c>
      <c r="S8" s="40" t="s">
        <v>397</v>
      </c>
      <c r="T8" s="40" t="s">
        <v>398</v>
      </c>
      <c r="U8" s="40" t="s">
        <v>399</v>
      </c>
      <c r="V8" s="40" t="s">
        <v>400</v>
      </c>
      <c r="W8" s="40" t="s">
        <v>401</v>
      </c>
      <c r="X8" s="40" t="s">
        <v>402</v>
      </c>
      <c r="Y8" s="40" t="s">
        <v>403</v>
      </c>
      <c r="Z8" s="40" t="s">
        <v>404</v>
      </c>
      <c r="AA8" s="40" t="s">
        <v>405</v>
      </c>
      <c r="AB8" s="40" t="s">
        <v>406</v>
      </c>
      <c r="AC8" s="40" t="s">
        <v>407</v>
      </c>
      <c r="AD8" s="40" t="s">
        <v>408</v>
      </c>
      <c r="AE8" s="40" t="s">
        <v>409</v>
      </c>
      <c r="AF8" s="40" t="s">
        <v>410</v>
      </c>
      <c r="AG8" s="40" t="s">
        <v>411</v>
      </c>
      <c r="AH8" s="40" t="s">
        <v>412</v>
      </c>
      <c r="AI8" s="40" t="s">
        <v>413</v>
      </c>
      <c r="AJ8" s="40" t="s">
        <v>414</v>
      </c>
      <c r="AK8" s="40" t="s">
        <v>415</v>
      </c>
      <c r="AL8" s="40" t="s">
        <v>416</v>
      </c>
    </row>
    <row r="9" spans="2:38" ht="46" customHeight="1" thickBot="1" x14ac:dyDescent="0.35">
      <c r="B9" s="20" t="s">
        <v>285</v>
      </c>
      <c r="C9" s="46" t="s">
        <v>286</v>
      </c>
      <c r="D9" s="46" t="s">
        <v>280</v>
      </c>
      <c r="E9" s="34" t="s">
        <v>287</v>
      </c>
      <c r="G9" s="40" t="s">
        <v>417</v>
      </c>
      <c r="H9" s="40" t="s">
        <v>417</v>
      </c>
      <c r="I9" s="40" t="s">
        <v>417</v>
      </c>
      <c r="J9" s="40" t="s">
        <v>418</v>
      </c>
      <c r="K9" s="40" t="s">
        <v>418</v>
      </c>
      <c r="L9" s="40" t="s">
        <v>419</v>
      </c>
      <c r="M9" s="40" t="s">
        <v>420</v>
      </c>
      <c r="N9" s="40" t="s">
        <v>420</v>
      </c>
      <c r="O9" s="40" t="s">
        <v>421</v>
      </c>
      <c r="P9" s="40" t="s">
        <v>422</v>
      </c>
      <c r="Q9" s="40" t="s">
        <v>423</v>
      </c>
      <c r="R9" s="40" t="s">
        <v>423</v>
      </c>
      <c r="S9" s="40" t="s">
        <v>423</v>
      </c>
      <c r="T9" s="40" t="s">
        <v>423</v>
      </c>
      <c r="U9" s="40" t="s">
        <v>423</v>
      </c>
      <c r="V9" s="40" t="s">
        <v>423</v>
      </c>
      <c r="W9" s="40" t="s">
        <v>423</v>
      </c>
      <c r="X9" s="40" t="s">
        <v>423</v>
      </c>
      <c r="Y9" s="40" t="s">
        <v>423</v>
      </c>
      <c r="Z9" s="40" t="s">
        <v>423</v>
      </c>
      <c r="AA9" s="40" t="s">
        <v>423</v>
      </c>
      <c r="AB9" s="40" t="s">
        <v>424</v>
      </c>
      <c r="AC9" s="40" t="s">
        <v>425</v>
      </c>
      <c r="AD9" s="40" t="s">
        <v>425</v>
      </c>
      <c r="AE9" s="40" t="s">
        <v>425</v>
      </c>
      <c r="AF9" s="40" t="s">
        <v>426</v>
      </c>
      <c r="AG9" s="40" t="s">
        <v>423</v>
      </c>
      <c r="AH9" s="40" t="s">
        <v>424</v>
      </c>
      <c r="AI9" s="40" t="s">
        <v>424</v>
      </c>
      <c r="AJ9" s="40" t="s">
        <v>424</v>
      </c>
      <c r="AK9" s="40" t="s">
        <v>425</v>
      </c>
      <c r="AL9" s="40" t="s">
        <v>423</v>
      </c>
    </row>
    <row r="10" spans="2:38" ht="98" customHeight="1" thickBot="1" x14ac:dyDescent="0.35">
      <c r="B10" s="20" t="s">
        <v>288</v>
      </c>
      <c r="C10" s="46" t="s">
        <v>289</v>
      </c>
      <c r="D10" s="46" t="s">
        <v>290</v>
      </c>
      <c r="E10" s="34" t="s">
        <v>291</v>
      </c>
      <c r="G10" s="62" t="s">
        <v>432</v>
      </c>
      <c r="H10" s="62" t="s">
        <v>432</v>
      </c>
      <c r="I10" s="62" t="s">
        <v>432</v>
      </c>
      <c r="J10" s="62" t="s">
        <v>432</v>
      </c>
      <c r="K10" s="62" t="s">
        <v>432</v>
      </c>
      <c r="L10" s="62" t="s">
        <v>432</v>
      </c>
      <c r="M10" s="62" t="s">
        <v>432</v>
      </c>
      <c r="N10" s="62" t="s">
        <v>433</v>
      </c>
      <c r="O10" s="62" t="s">
        <v>433</v>
      </c>
      <c r="P10" s="62" t="s">
        <v>432</v>
      </c>
      <c r="Q10" s="62" t="s">
        <v>433</v>
      </c>
      <c r="R10" s="62" t="s">
        <v>433</v>
      </c>
      <c r="S10" s="62" t="s">
        <v>432</v>
      </c>
      <c r="T10" s="62" t="s">
        <v>433</v>
      </c>
      <c r="U10" s="62" t="s">
        <v>433</v>
      </c>
      <c r="V10" s="62" t="s">
        <v>432</v>
      </c>
      <c r="W10" s="62" t="s">
        <v>432</v>
      </c>
      <c r="X10" s="40" t="s">
        <v>432</v>
      </c>
      <c r="Y10" s="40" t="s">
        <v>432</v>
      </c>
      <c r="Z10" s="62" t="s">
        <v>432</v>
      </c>
      <c r="AA10" s="62" t="s">
        <v>433</v>
      </c>
      <c r="AB10" s="62" t="s">
        <v>432</v>
      </c>
      <c r="AC10" s="62" t="s">
        <v>433</v>
      </c>
      <c r="AD10" s="62" t="s">
        <v>433</v>
      </c>
      <c r="AE10" s="62" t="s">
        <v>433</v>
      </c>
      <c r="AF10" s="62" t="s">
        <v>432</v>
      </c>
      <c r="AG10" s="62" t="s">
        <v>432</v>
      </c>
      <c r="AH10" s="62" t="s">
        <v>432</v>
      </c>
      <c r="AI10" s="62" t="s">
        <v>432</v>
      </c>
      <c r="AJ10" s="62" t="s">
        <v>432</v>
      </c>
      <c r="AK10" s="62" t="s">
        <v>432</v>
      </c>
      <c r="AL10" s="62" t="s">
        <v>432</v>
      </c>
    </row>
    <row r="11" spans="2:38" ht="93" customHeight="1" thickBot="1" x14ac:dyDescent="0.35">
      <c r="B11" s="20" t="s">
        <v>292</v>
      </c>
      <c r="C11" s="46" t="s">
        <v>293</v>
      </c>
      <c r="D11" s="46" t="s">
        <v>57</v>
      </c>
      <c r="E11" s="34" t="s">
        <v>294</v>
      </c>
      <c r="G11" s="62" t="s">
        <v>434</v>
      </c>
      <c r="H11" s="62" t="s">
        <v>434</v>
      </c>
      <c r="I11" s="62" t="s">
        <v>434</v>
      </c>
      <c r="J11" s="62" t="s">
        <v>434</v>
      </c>
      <c r="K11" s="62" t="s">
        <v>434</v>
      </c>
      <c r="L11" s="62" t="s">
        <v>434</v>
      </c>
      <c r="M11" s="62" t="s">
        <v>434</v>
      </c>
      <c r="N11" s="62">
        <v>2071</v>
      </c>
      <c r="O11" s="62">
        <v>2071</v>
      </c>
      <c r="P11" s="62" t="s">
        <v>434</v>
      </c>
      <c r="Q11" s="62">
        <v>2025</v>
      </c>
      <c r="R11" s="62">
        <v>2020</v>
      </c>
      <c r="S11" s="62" t="s">
        <v>434</v>
      </c>
      <c r="T11" s="62">
        <v>2045</v>
      </c>
      <c r="U11" s="62">
        <v>2033</v>
      </c>
      <c r="V11" s="62" t="s">
        <v>434</v>
      </c>
      <c r="W11" s="62" t="s">
        <v>434</v>
      </c>
      <c r="X11" s="62" t="s">
        <v>434</v>
      </c>
      <c r="Y11" s="62" t="s">
        <v>434</v>
      </c>
      <c r="Z11" s="62" t="s">
        <v>434</v>
      </c>
      <c r="AA11" s="62">
        <v>2020</v>
      </c>
      <c r="AB11" s="62" t="s">
        <v>434</v>
      </c>
      <c r="AC11" s="62">
        <v>2020</v>
      </c>
      <c r="AD11" s="62">
        <v>2020</v>
      </c>
      <c r="AE11" s="62">
        <v>2025</v>
      </c>
      <c r="AF11" s="62" t="s">
        <v>434</v>
      </c>
      <c r="AG11" s="62" t="s">
        <v>434</v>
      </c>
      <c r="AH11" s="62" t="s">
        <v>434</v>
      </c>
      <c r="AI11" s="62" t="s">
        <v>434</v>
      </c>
      <c r="AJ11" s="62" t="s">
        <v>434</v>
      </c>
      <c r="AK11" s="62" t="s">
        <v>434</v>
      </c>
      <c r="AL11" s="62" t="s">
        <v>434</v>
      </c>
    </row>
    <row r="12" spans="2:38" ht="50.5" thickBot="1" x14ac:dyDescent="0.35">
      <c r="B12" s="20" t="s">
        <v>295</v>
      </c>
      <c r="C12" s="46" t="s">
        <v>296</v>
      </c>
      <c r="D12" s="46" t="s">
        <v>297</v>
      </c>
      <c r="E12" s="34" t="s">
        <v>298</v>
      </c>
      <c r="G12" s="61">
        <v>5</v>
      </c>
      <c r="H12" s="61">
        <v>1.75</v>
      </c>
      <c r="I12" s="61">
        <v>3</v>
      </c>
      <c r="J12" s="61">
        <v>2</v>
      </c>
      <c r="K12" s="61">
        <v>2.0499999999999998</v>
      </c>
      <c r="L12" s="61">
        <v>0</v>
      </c>
      <c r="M12" s="61">
        <v>50</v>
      </c>
      <c r="N12" s="61">
        <v>50</v>
      </c>
      <c r="O12" s="61">
        <v>0</v>
      </c>
      <c r="P12" s="61">
        <v>40</v>
      </c>
      <c r="Q12" s="61">
        <v>1.5344424064</v>
      </c>
      <c r="R12" s="61">
        <v>2.5454545454545454</v>
      </c>
      <c r="S12" s="61">
        <v>0.76829478100000004</v>
      </c>
      <c r="T12" s="61">
        <v>1.04968168</v>
      </c>
      <c r="U12" s="61">
        <v>1.179762167</v>
      </c>
      <c r="V12" s="61">
        <v>2.1684633149999999</v>
      </c>
      <c r="W12" s="61">
        <v>1.4456422099999999</v>
      </c>
      <c r="X12" s="61">
        <v>0.72282110499999996</v>
      </c>
      <c r="Y12" s="61">
        <v>9.3515646999999993E-2</v>
      </c>
      <c r="Z12" s="61">
        <v>6.3780959999999998E-3</v>
      </c>
      <c r="AA12" s="61">
        <v>0.255295836</v>
      </c>
      <c r="AB12" s="61">
        <v>8.0300079999999996E-2</v>
      </c>
      <c r="AC12" s="61">
        <v>0.11530508</v>
      </c>
      <c r="AD12" s="61">
        <v>1.4411286670000001</v>
      </c>
      <c r="AE12" s="61">
        <v>5.4410651620000001</v>
      </c>
      <c r="AF12" s="61">
        <v>0.166848</v>
      </c>
      <c r="AG12" s="61">
        <v>0.59923220700000002</v>
      </c>
      <c r="AH12" s="61">
        <v>0.100905832</v>
      </c>
      <c r="AI12" s="61">
        <v>0.20477034199999999</v>
      </c>
      <c r="AJ12" s="61">
        <v>0.18812499999999999</v>
      </c>
      <c r="AK12" s="61">
        <v>1.5573257540000001</v>
      </c>
      <c r="AL12" s="61">
        <v>0.36024150300000002</v>
      </c>
    </row>
    <row r="13" spans="2:38" ht="97.5" customHeight="1" thickBot="1" x14ac:dyDescent="0.35">
      <c r="B13" s="20" t="s">
        <v>299</v>
      </c>
      <c r="C13" s="46" t="s">
        <v>300</v>
      </c>
      <c r="D13" s="46" t="s">
        <v>301</v>
      </c>
      <c r="E13" s="34" t="s">
        <v>302</v>
      </c>
      <c r="G13" s="61">
        <v>50242.282079825818</v>
      </c>
      <c r="H13" s="61">
        <v>17584.798727939051</v>
      </c>
      <c r="I13" s="61">
        <v>30145.369247895524</v>
      </c>
      <c r="J13" s="61">
        <v>18051.717835863376</v>
      </c>
      <c r="K13" s="61">
        <v>19177.889411276046</v>
      </c>
      <c r="L13" s="61">
        <v>0</v>
      </c>
      <c r="M13" s="61">
        <v>376973.13225387473</v>
      </c>
      <c r="N13" s="61">
        <v>405176.72818730096</v>
      </c>
      <c r="O13" s="61">
        <v>0</v>
      </c>
      <c r="P13" s="61">
        <v>336018.49195673398</v>
      </c>
      <c r="Q13" s="61">
        <v>14895.949257204129</v>
      </c>
      <c r="R13" s="61">
        <v>24710.579939307478</v>
      </c>
      <c r="S13" s="61">
        <v>7480.0128727978599</v>
      </c>
      <c r="T13" s="61">
        <v>9624.5732390934427</v>
      </c>
      <c r="U13" s="61">
        <v>9244.861506837784</v>
      </c>
      <c r="V13" s="61">
        <v>22581.198220371851</v>
      </c>
      <c r="W13" s="61">
        <v>15054.132146914571</v>
      </c>
      <c r="X13" s="61">
        <v>7527.0660734572857</v>
      </c>
      <c r="Y13" s="61">
        <v>907.82444923089804</v>
      </c>
      <c r="Z13" s="61">
        <v>61.916820062655297</v>
      </c>
      <c r="AA13" s="61">
        <v>2478.3424928626282</v>
      </c>
      <c r="AB13" s="61">
        <v>128.04031054311193</v>
      </c>
      <c r="AC13" s="61">
        <v>1159.1124742719621</v>
      </c>
      <c r="AD13" s="61">
        <v>3548.7087082874868</v>
      </c>
      <c r="AE13" s="61">
        <v>50994.761942840676</v>
      </c>
      <c r="AF13" s="61">
        <v>1617.7247401489271</v>
      </c>
      <c r="AG13" s="61">
        <v>6111.5806389271211</v>
      </c>
      <c r="AH13" s="61">
        <v>160.85901776917419</v>
      </c>
      <c r="AI13" s="61">
        <v>326.44134576270636</v>
      </c>
      <c r="AJ13" s="61">
        <v>320.87990453386379</v>
      </c>
      <c r="AK13" s="61">
        <v>12028.748693101281</v>
      </c>
      <c r="AL13" s="61">
        <v>2141.8540322041445</v>
      </c>
    </row>
    <row r="14" spans="2:38" ht="75.5" thickBot="1" x14ac:dyDescent="0.35">
      <c r="B14" s="20" t="s">
        <v>303</v>
      </c>
      <c r="C14" s="46" t="s">
        <v>304</v>
      </c>
      <c r="D14" s="46" t="s">
        <v>305</v>
      </c>
      <c r="E14" s="34" t="s">
        <v>306</v>
      </c>
      <c r="G14" s="61">
        <v>0</v>
      </c>
      <c r="H14" s="61">
        <v>5082.8707328841383</v>
      </c>
      <c r="I14" s="61">
        <v>0</v>
      </c>
      <c r="J14" s="61">
        <v>9792.7432336597049</v>
      </c>
      <c r="K14" s="61">
        <v>11075.020415708881</v>
      </c>
      <c r="L14" s="61">
        <v>679.30505825998387</v>
      </c>
      <c r="M14" s="61">
        <v>551190.79324995424</v>
      </c>
      <c r="N14" s="61">
        <v>545981.99968045647</v>
      </c>
      <c r="O14" s="61">
        <v>63155.906862669697</v>
      </c>
      <c r="P14" s="61">
        <v>39077.356165441386</v>
      </c>
      <c r="Q14" s="61">
        <v>12657.491572820507</v>
      </c>
      <c r="R14" s="61">
        <v>7718.4295143119343</v>
      </c>
      <c r="S14" s="61">
        <v>8677.2299062237489</v>
      </c>
      <c r="T14" s="61">
        <v>11049.758212350655</v>
      </c>
      <c r="U14" s="61">
        <v>1525.3267718575974</v>
      </c>
      <c r="V14" s="61">
        <v>1474.2054935596686</v>
      </c>
      <c r="W14" s="61">
        <v>975.89227517047061</v>
      </c>
      <c r="X14" s="61">
        <v>484.62801140434908</v>
      </c>
      <c r="Y14" s="61">
        <v>32.234692404578844</v>
      </c>
      <c r="Z14" s="61">
        <v>3.7745541457352267</v>
      </c>
      <c r="AA14" s="61">
        <v>398.59291778963984</v>
      </c>
      <c r="AB14" s="61">
        <v>0</v>
      </c>
      <c r="AC14" s="61">
        <v>496.42135286039559</v>
      </c>
      <c r="AD14" s="61">
        <v>33.016180904339627</v>
      </c>
      <c r="AE14" s="61">
        <v>41325.875172622647</v>
      </c>
      <c r="AF14" s="61">
        <v>5965.5191893175879</v>
      </c>
      <c r="AG14" s="61">
        <v>0</v>
      </c>
      <c r="AH14" s="61">
        <v>0</v>
      </c>
      <c r="AI14" s="61">
        <v>0</v>
      </c>
      <c r="AJ14" s="61">
        <v>0</v>
      </c>
      <c r="AK14" s="61">
        <v>9876.3439394947472</v>
      </c>
      <c r="AL14" s="61">
        <v>245.6054989381534</v>
      </c>
    </row>
    <row r="15" spans="2:38" ht="75.5" thickBot="1" x14ac:dyDescent="0.35">
      <c r="B15" s="20" t="s">
        <v>307</v>
      </c>
      <c r="C15" s="46" t="s">
        <v>308</v>
      </c>
      <c r="D15" s="46" t="s">
        <v>305</v>
      </c>
      <c r="E15" s="34" t="s">
        <v>309</v>
      </c>
      <c r="G15" s="61">
        <v>40.079876590655587</v>
      </c>
      <c r="H15" s="61">
        <v>47.661041009154417</v>
      </c>
      <c r="I15" s="61">
        <v>62.975664226374285</v>
      </c>
      <c r="J15" s="61">
        <v>2262.1869766779973</v>
      </c>
      <c r="K15" s="61">
        <v>780.31368469694121</v>
      </c>
      <c r="L15" s="61">
        <v>308.69187931492348</v>
      </c>
      <c r="M15" s="61">
        <v>81269.163939657534</v>
      </c>
      <c r="N15" s="61">
        <v>209020.67753623205</v>
      </c>
      <c r="O15" s="61">
        <v>6210.6240553824373</v>
      </c>
      <c r="P15" s="61">
        <v>9977.3703890527449</v>
      </c>
      <c r="Q15" s="61">
        <v>23022.649891080338</v>
      </c>
      <c r="R15" s="61">
        <v>12565.111847729888</v>
      </c>
      <c r="S15" s="61">
        <v>1207.9893482351304</v>
      </c>
      <c r="T15" s="61">
        <v>1435.4143779583137</v>
      </c>
      <c r="U15" s="61">
        <v>1952.4437642620646</v>
      </c>
      <c r="V15" s="61">
        <v>3098.0746087935831</v>
      </c>
      <c r="W15" s="61">
        <v>1987.4010244825593</v>
      </c>
      <c r="X15" s="61">
        <v>958.03799026879574</v>
      </c>
      <c r="Y15" s="61">
        <v>24.369047177665941</v>
      </c>
      <c r="Z15" s="61">
        <v>4.4940765332361723</v>
      </c>
      <c r="AA15" s="61">
        <v>0</v>
      </c>
      <c r="AB15" s="61">
        <v>215.85139273709495</v>
      </c>
      <c r="AC15" s="61">
        <v>-3.5292703087432313</v>
      </c>
      <c r="AD15" s="61">
        <v>1728.3673522145466</v>
      </c>
      <c r="AE15" s="61">
        <v>15390.242299825</v>
      </c>
      <c r="AF15" s="61">
        <v>3686.4265241767912</v>
      </c>
      <c r="AG15" s="61">
        <v>44.362914492954928</v>
      </c>
      <c r="AH15" s="61">
        <v>318.53818061548367</v>
      </c>
      <c r="AI15" s="61">
        <v>1242.8201665722511</v>
      </c>
      <c r="AJ15" s="61">
        <v>831.25</v>
      </c>
      <c r="AK15" s="61">
        <v>1803.6095065679815</v>
      </c>
      <c r="AL15" s="61">
        <v>136.11722517239789</v>
      </c>
    </row>
    <row r="16" spans="2:38" ht="75.5" thickBot="1" x14ac:dyDescent="0.35">
      <c r="B16" s="20" t="s">
        <v>310</v>
      </c>
      <c r="C16" s="46" t="s">
        <v>311</v>
      </c>
      <c r="D16" s="46" t="s">
        <v>305</v>
      </c>
      <c r="E16" s="34" t="s">
        <v>312</v>
      </c>
      <c r="G16" s="61">
        <v>0</v>
      </c>
      <c r="H16" s="61">
        <v>0</v>
      </c>
      <c r="I16" s="61">
        <v>0</v>
      </c>
      <c r="J16" s="61">
        <v>0</v>
      </c>
      <c r="K16" s="61">
        <v>0</v>
      </c>
      <c r="L16" s="61">
        <v>0</v>
      </c>
      <c r="M16" s="61">
        <v>0</v>
      </c>
      <c r="N16" s="61">
        <v>0</v>
      </c>
      <c r="O16" s="61">
        <v>0</v>
      </c>
      <c r="P16" s="61">
        <v>0</v>
      </c>
      <c r="Q16" s="61">
        <v>0</v>
      </c>
      <c r="R16" s="61">
        <v>0</v>
      </c>
      <c r="S16" s="61">
        <v>725.56124825378311</v>
      </c>
      <c r="T16" s="61">
        <v>933.58360439921694</v>
      </c>
      <c r="U16" s="61">
        <v>1375.4949644213564</v>
      </c>
      <c r="V16" s="61">
        <v>2190.2494494620441</v>
      </c>
      <c r="W16" s="61">
        <v>1460.1662996413625</v>
      </c>
      <c r="X16" s="61">
        <v>730.08314982068123</v>
      </c>
      <c r="Y16" s="61">
        <v>94.460648573990468</v>
      </c>
      <c r="Z16" s="61">
        <v>6.4425487929808831</v>
      </c>
      <c r="AA16" s="61">
        <v>257.87566984938627</v>
      </c>
      <c r="AB16" s="61">
        <v>12.419910150929885</v>
      </c>
      <c r="AC16" s="61">
        <v>112.51091930966814</v>
      </c>
      <c r="AD16" s="61">
        <v>592.8233219442144</v>
      </c>
      <c r="AE16" s="61">
        <v>4949.8799167853485</v>
      </c>
      <c r="AF16" s="61">
        <v>156.919299794446</v>
      </c>
      <c r="AG16" s="61">
        <v>0</v>
      </c>
      <c r="AH16" s="61">
        <v>15.603324746006484</v>
      </c>
      <c r="AI16" s="61">
        <v>31.664810536135072</v>
      </c>
      <c r="AJ16" s="61">
        <v>31.125350739784793</v>
      </c>
      <c r="AK16" s="61">
        <v>1167.5877936031688</v>
      </c>
      <c r="AL16" s="61">
        <v>207.75984127695645</v>
      </c>
    </row>
    <row r="17" spans="1:38" ht="250.5" thickBot="1" x14ac:dyDescent="0.35">
      <c r="B17" s="20" t="s">
        <v>313</v>
      </c>
      <c r="C17" s="46" t="s">
        <v>314</v>
      </c>
      <c r="D17" s="46" t="s">
        <v>305</v>
      </c>
      <c r="E17" s="34" t="s">
        <v>315</v>
      </c>
      <c r="G17" s="61">
        <v>0.64922522960160511</v>
      </c>
      <c r="H17" s="61">
        <v>0.23933403495373579</v>
      </c>
      <c r="I17" s="61">
        <v>7.7699351807762912E-2</v>
      </c>
      <c r="J17" s="61">
        <v>2.9177124830767247</v>
      </c>
      <c r="K17" s="61">
        <v>1.1214100391331405</v>
      </c>
      <c r="L17" s="61">
        <v>1.1328748960081441E-2</v>
      </c>
      <c r="M17" s="61">
        <v>76.162081250623316</v>
      </c>
      <c r="N17" s="61">
        <v>41.462393282123223</v>
      </c>
      <c r="O17" s="61">
        <v>43.277387852350252</v>
      </c>
      <c r="P17" s="61">
        <v>20.874806955206438</v>
      </c>
      <c r="Q17" s="61">
        <v>0</v>
      </c>
      <c r="R17" s="61">
        <v>0</v>
      </c>
      <c r="S17" s="61">
        <v>449.81660602801077</v>
      </c>
      <c r="T17" s="61">
        <v>683.04675173993849</v>
      </c>
      <c r="U17" s="61">
        <v>-99.857215602851781</v>
      </c>
      <c r="V17" s="61">
        <v>-223.04961436814483</v>
      </c>
      <c r="W17" s="61">
        <v>-148.69974291209633</v>
      </c>
      <c r="X17" s="61">
        <v>-74.349871456048163</v>
      </c>
      <c r="Y17" s="61">
        <v>-9.6826052620709504</v>
      </c>
      <c r="Z17" s="61">
        <v>-0.65493876828457431</v>
      </c>
      <c r="AA17" s="61">
        <v>-26.380943721582238</v>
      </c>
      <c r="AB17" s="61">
        <v>-6.5877671465577521</v>
      </c>
      <c r="AC17" s="61">
        <v>0</v>
      </c>
      <c r="AD17" s="61">
        <v>0</v>
      </c>
      <c r="AE17" s="61">
        <v>0</v>
      </c>
      <c r="AF17" s="61">
        <v>28.173565977088813</v>
      </c>
      <c r="AG17" s="61">
        <v>-61.793866957533496</v>
      </c>
      <c r="AH17" s="61">
        <v>-9.8283903875599101</v>
      </c>
      <c r="AI17" s="61">
        <v>-18.383200167985425</v>
      </c>
      <c r="AJ17" s="61">
        <v>-29.791747916325555</v>
      </c>
      <c r="AK17" s="61">
        <v>0</v>
      </c>
      <c r="AL17" s="61">
        <v>-24.672257603772039</v>
      </c>
    </row>
    <row r="18" spans="1:38" ht="63" thickBot="1" x14ac:dyDescent="0.35">
      <c r="B18" s="20" t="s">
        <v>316</v>
      </c>
      <c r="C18" s="46" t="s">
        <v>317</v>
      </c>
      <c r="D18" s="46" t="s">
        <v>305</v>
      </c>
      <c r="E18" s="34" t="s">
        <v>318</v>
      </c>
      <c r="G18" s="61">
        <v>0</v>
      </c>
      <c r="H18" s="61">
        <v>0</v>
      </c>
      <c r="I18" s="61">
        <v>0</v>
      </c>
      <c r="J18" s="61">
        <v>13.143963120377567</v>
      </c>
      <c r="K18" s="61">
        <v>0</v>
      </c>
      <c r="L18" s="61">
        <v>0</v>
      </c>
      <c r="M18" s="61">
        <v>43.824285097118519</v>
      </c>
      <c r="N18" s="61">
        <v>10663.325031593657</v>
      </c>
      <c r="O18" s="61">
        <v>5030.9230575304446</v>
      </c>
      <c r="P18" s="61">
        <v>61.62658747208129</v>
      </c>
      <c r="Q18" s="61">
        <v>0</v>
      </c>
      <c r="R18" s="61">
        <v>0</v>
      </c>
      <c r="S18" s="61">
        <v>0</v>
      </c>
      <c r="T18" s="61">
        <v>0</v>
      </c>
      <c r="U18" s="61">
        <v>0</v>
      </c>
      <c r="V18" s="61">
        <v>0</v>
      </c>
      <c r="W18" s="61">
        <v>0</v>
      </c>
      <c r="X18" s="61">
        <v>0</v>
      </c>
      <c r="Y18" s="61">
        <v>0</v>
      </c>
      <c r="Z18" s="61">
        <v>0</v>
      </c>
      <c r="AA18" s="61">
        <v>0</v>
      </c>
      <c r="AB18" s="61">
        <v>0</v>
      </c>
      <c r="AC18" s="61">
        <v>0</v>
      </c>
      <c r="AD18" s="61">
        <v>0</v>
      </c>
      <c r="AE18" s="61">
        <v>0</v>
      </c>
      <c r="AF18" s="61">
        <v>0</v>
      </c>
      <c r="AG18" s="61">
        <v>0</v>
      </c>
      <c r="AH18" s="61">
        <v>0</v>
      </c>
      <c r="AI18" s="61">
        <v>0</v>
      </c>
      <c r="AJ18" s="61">
        <v>0</v>
      </c>
      <c r="AK18" s="61">
        <v>0</v>
      </c>
      <c r="AL18" s="61">
        <v>0</v>
      </c>
    </row>
    <row r="19" spans="1:38" ht="66.5" customHeight="1" thickBot="1" x14ac:dyDescent="0.35">
      <c r="B19" s="20" t="s">
        <v>319</v>
      </c>
      <c r="C19" s="46" t="s">
        <v>320</v>
      </c>
      <c r="D19" s="46" t="s">
        <v>305</v>
      </c>
      <c r="E19" s="34" t="s">
        <v>321</v>
      </c>
      <c r="G19" s="61">
        <v>40.729101820257192</v>
      </c>
      <c r="H19" s="61">
        <v>5130.7711079282462</v>
      </c>
      <c r="I19" s="61">
        <v>63.053363578182051</v>
      </c>
      <c r="J19" s="61">
        <v>12070.991885941155</v>
      </c>
      <c r="K19" s="61">
        <v>11856.455510444956</v>
      </c>
      <c r="L19" s="61">
        <v>988.00826632386747</v>
      </c>
      <c r="M19" s="61">
        <v>632579.94355595938</v>
      </c>
      <c r="N19" s="61">
        <v>765707.46464156429</v>
      </c>
      <c r="O19" s="61">
        <v>74440.731363434912</v>
      </c>
      <c r="P19" s="61">
        <v>49137.227948921427</v>
      </c>
      <c r="Q19" s="61">
        <v>35680.141463900844</v>
      </c>
      <c r="R19" s="61">
        <v>20283.541362041822</v>
      </c>
      <c r="S19" s="61">
        <v>11060.597108740674</v>
      </c>
      <c r="T19" s="61">
        <v>14101.802946448124</v>
      </c>
      <c r="U19" s="61">
        <v>4753.4082849381666</v>
      </c>
      <c r="V19" s="61">
        <v>6539.4799374471513</v>
      </c>
      <c r="W19" s="61">
        <v>4274.7598563822958</v>
      </c>
      <c r="X19" s="61">
        <v>2098.3992800377778</v>
      </c>
      <c r="Y19" s="61">
        <v>141.3817828941643</v>
      </c>
      <c r="Z19" s="61">
        <v>14.056240703667706</v>
      </c>
      <c r="AA19" s="61">
        <v>630.08764391744387</v>
      </c>
      <c r="AB19" s="61">
        <v>221.6835357414671</v>
      </c>
      <c r="AC19" s="61">
        <v>605.40300186132049</v>
      </c>
      <c r="AD19" s="61">
        <v>2354.2068550631006</v>
      </c>
      <c r="AE19" s="61">
        <v>61665.997389232994</v>
      </c>
      <c r="AF19" s="61">
        <v>9837.0385792659144</v>
      </c>
      <c r="AG19" s="61">
        <v>-17.430952464578567</v>
      </c>
      <c r="AH19" s="61">
        <v>324.31311497393023</v>
      </c>
      <c r="AI19" s="61">
        <v>1256.1017769404007</v>
      </c>
      <c r="AJ19" s="61">
        <v>832.58360282345927</v>
      </c>
      <c r="AK19" s="61">
        <v>12847.541239665898</v>
      </c>
      <c r="AL19" s="61">
        <v>564.81030778373565</v>
      </c>
    </row>
    <row r="20" spans="1:38" ht="63" thickBot="1" x14ac:dyDescent="0.35">
      <c r="B20" s="20" t="s">
        <v>322</v>
      </c>
      <c r="C20" s="46" t="s">
        <v>323</v>
      </c>
      <c r="D20" s="46" t="s">
        <v>324</v>
      </c>
      <c r="E20" s="34" t="s">
        <v>325</v>
      </c>
      <c r="G20" s="61">
        <v>7.9773200841028624E-2</v>
      </c>
      <c r="H20" s="61">
        <v>29.175948233867526</v>
      </c>
      <c r="I20" s="61">
        <v>0.20890659427159172</v>
      </c>
      <c r="J20" s="61">
        <v>66.779961441609473</v>
      </c>
      <c r="K20" s="61">
        <v>61.817720637367046</v>
      </c>
      <c r="L20" s="61" t="e">
        <v>#DIV/0!</v>
      </c>
      <c r="M20" s="61">
        <v>167.77321858675009</v>
      </c>
      <c r="N20" s="61">
        <v>186.33910209859673</v>
      </c>
      <c r="O20" s="61" t="e">
        <v>#DIV/0!</v>
      </c>
      <c r="P20" s="61">
        <v>14.598817543889952</v>
      </c>
      <c r="Q20" s="61">
        <v>239.52915552961389</v>
      </c>
      <c r="R20" s="61">
        <v>82.084440801717079</v>
      </c>
      <c r="S20" s="61">
        <v>141.85511018704645</v>
      </c>
      <c r="T20" s="61">
        <v>139.42183057222101</v>
      </c>
      <c r="U20" s="61">
        <v>52.496897838343976</v>
      </c>
      <c r="V20" s="61">
        <v>29.947611662672593</v>
      </c>
      <c r="W20" s="61">
        <v>29.383690511850631</v>
      </c>
      <c r="X20" s="61">
        <v>28.865817441879479</v>
      </c>
      <c r="Y20" s="61">
        <v>16.640264346726489</v>
      </c>
      <c r="Z20" s="61">
        <v>23.759584967486447</v>
      </c>
      <c r="AA20" s="61">
        <v>26.488210952666474</v>
      </c>
      <c r="AB20" s="61">
        <v>178.28081009782036</v>
      </c>
      <c r="AC20" s="61">
        <v>52.229875469295919</v>
      </c>
      <c r="AD20" s="61">
        <v>66.339816778007091</v>
      </c>
      <c r="AE20" s="61">
        <v>120.926140332518</v>
      </c>
      <c r="AF20" s="61">
        <v>606.33708379744655</v>
      </c>
      <c r="AG20" s="61">
        <v>0.7258828298916592</v>
      </c>
      <c r="AH20" s="61">
        <v>207.72320383117651</v>
      </c>
      <c r="AI20" s="61">
        <v>390.41775609968926</v>
      </c>
      <c r="AJ20" s="61">
        <v>268.75330569315065</v>
      </c>
      <c r="AK20" s="61">
        <v>106.80696361238479</v>
      </c>
      <c r="AL20" s="61">
        <v>27.522069969487209</v>
      </c>
    </row>
    <row r="21" spans="1:38" ht="75.5" thickBot="1" x14ac:dyDescent="0.35">
      <c r="B21" s="20" t="s">
        <v>326</v>
      </c>
      <c r="C21" s="46" t="s">
        <v>327</v>
      </c>
      <c r="D21" s="46" t="s">
        <v>324</v>
      </c>
      <c r="E21" s="34" t="s">
        <v>328</v>
      </c>
      <c r="G21" s="61">
        <v>8.1065389815586156E-2</v>
      </c>
      <c r="H21" s="61">
        <v>29.177309261870498</v>
      </c>
      <c r="I21" s="61">
        <v>0.20916434315225335</v>
      </c>
      <c r="J21" s="61">
        <v>66.868937326062664</v>
      </c>
      <c r="K21" s="61">
        <v>61.823568048492874</v>
      </c>
      <c r="L21" s="61" t="e">
        <v>#DIV/0!</v>
      </c>
      <c r="M21" s="61">
        <v>167.80504747748037</v>
      </c>
      <c r="N21" s="61">
        <v>188.98110660679427</v>
      </c>
      <c r="O21" s="61" t="e">
        <v>#DIV/0!</v>
      </c>
      <c r="P21" s="61">
        <v>14.623370179057993</v>
      </c>
      <c r="Q21" s="61">
        <v>239.52915552961389</v>
      </c>
      <c r="R21" s="61">
        <v>82.084440801717079</v>
      </c>
      <c r="S21" s="61">
        <v>147.86869082758028</v>
      </c>
      <c r="T21" s="61">
        <v>146.51873486887609</v>
      </c>
      <c r="U21" s="61">
        <v>51.416760342190095</v>
      </c>
      <c r="V21" s="61">
        <v>28.959844706325171</v>
      </c>
      <c r="W21" s="61">
        <v>28.395923555503206</v>
      </c>
      <c r="X21" s="61">
        <v>27.878050485532057</v>
      </c>
      <c r="Y21" s="61">
        <v>15.573691919615282</v>
      </c>
      <c r="Z21" s="61">
        <v>22.70181299595783</v>
      </c>
      <c r="AA21" s="61">
        <v>25.423751791047103</v>
      </c>
      <c r="AB21" s="61">
        <v>173.1357373323653</v>
      </c>
      <c r="AC21" s="61">
        <v>52.229875469295919</v>
      </c>
      <c r="AD21" s="61">
        <v>66.339816778007091</v>
      </c>
      <c r="AE21" s="61">
        <v>120.926140332518</v>
      </c>
      <c r="AF21" s="61">
        <v>608.07863878995386</v>
      </c>
      <c r="AG21" s="61">
        <v>-0.285211854255081</v>
      </c>
      <c r="AH21" s="61">
        <v>201.61326326094175</v>
      </c>
      <c r="AI21" s="61">
        <v>384.78636154547473</v>
      </c>
      <c r="AJ21" s="61">
        <v>259.46891377723944</v>
      </c>
      <c r="AK21" s="61">
        <v>106.80696361238479</v>
      </c>
      <c r="AL21" s="61">
        <v>26.370158717235235</v>
      </c>
    </row>
    <row r="22" spans="1:38" ht="146.5" customHeight="1" thickBot="1" x14ac:dyDescent="0.35">
      <c r="B22" s="20" t="s">
        <v>329</v>
      </c>
      <c r="C22" s="46" t="s">
        <v>330</v>
      </c>
      <c r="D22" s="46" t="s">
        <v>331</v>
      </c>
      <c r="E22" s="34" t="s">
        <v>332</v>
      </c>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row>
    <row r="23" spans="1:38" ht="220" customHeight="1" thickBot="1" x14ac:dyDescent="0.4">
      <c r="A23" s="6"/>
      <c r="B23" s="20" t="s">
        <v>333</v>
      </c>
      <c r="C23" s="46" t="s">
        <v>334</v>
      </c>
      <c r="D23" s="46" t="s">
        <v>331</v>
      </c>
      <c r="E23" s="34" t="s">
        <v>335</v>
      </c>
      <c r="F23" s="6"/>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row>
    <row r="24" spans="1:38" x14ac:dyDescent="0.3"/>
    <row r="25" spans="1:38" x14ac:dyDescent="0.3"/>
    <row r="26" spans="1:38" x14ac:dyDescent="0.3"/>
    <row r="27" spans="1:38" x14ac:dyDescent="0.3"/>
    <row r="28" spans="1:38" x14ac:dyDescent="0.3"/>
    <row r="29" spans="1:38" x14ac:dyDescent="0.3"/>
  </sheetData>
  <sheetProtection algorithmName="SHA-512" hashValue="X83y7nJrL1vQWOWB5ucqetSMxQNwdD7Ytr/0ag+9GJT8Kvpb8YQt09RmTQkya3LqRrdwCIW+6BZ0rpvVNGJ60g==" saltValue="tJAxd1FfIxPnUEU1k7qm/g==" spinCount="100000" sheet="1" objects="1" scenarios="1" selectLockedCells="1" selectUnlockedCells="1"/>
  <mergeCells count="2">
    <mergeCell ref="B3:D3"/>
    <mergeCell ref="B4:D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H36"/>
  <sheetViews>
    <sheetView showGridLines="0" zoomScale="70" zoomScaleNormal="70" workbookViewId="0">
      <pane ySplit="3" topLeftCell="A4" activePane="bottomLeft" state="frozen"/>
      <selection activeCell="E25" sqref="E25"/>
      <selection pane="bottomLeft"/>
    </sheetView>
  </sheetViews>
  <sheetFormatPr defaultColWidth="0" defaultRowHeight="14" x14ac:dyDescent="0.3"/>
  <cols>
    <col min="1" max="1" width="1.6640625" customWidth="1"/>
    <col min="2" max="2" width="16.33203125" customWidth="1"/>
    <col min="3" max="3" width="22.5" customWidth="1"/>
    <col min="4" max="4" width="31.58203125" customWidth="1"/>
    <col min="5" max="5" width="62.5" customWidth="1"/>
    <col min="6" max="6" width="31" customWidth="1"/>
    <col min="7" max="8" width="8.83203125" customWidth="1"/>
    <col min="9" max="16384" width="8.83203125" hidden="1"/>
  </cols>
  <sheetData>
    <row r="1" spans="2:6" ht="20" x14ac:dyDescent="0.3">
      <c r="B1" s="71" t="s">
        <v>12</v>
      </c>
      <c r="C1" s="71"/>
      <c r="D1" s="2" t="str">
        <f>'Cover sheet'!C1</f>
        <v>Affinity Water</v>
      </c>
    </row>
    <row r="2" spans="2:6" ht="12" customHeight="1" thickBot="1" x14ac:dyDescent="0.35"/>
    <row r="3" spans="2:6" ht="30" customHeight="1" thickBot="1" x14ac:dyDescent="0.35">
      <c r="B3" s="20" t="s">
        <v>13</v>
      </c>
      <c r="C3" s="21" t="s">
        <v>14</v>
      </c>
      <c r="D3" s="22" t="s">
        <v>15</v>
      </c>
      <c r="E3" s="21" t="s">
        <v>16</v>
      </c>
      <c r="F3" s="21" t="s">
        <v>17</v>
      </c>
    </row>
    <row r="4" spans="2:6" ht="14.4" customHeight="1" x14ac:dyDescent="0.3">
      <c r="B4" s="23" t="s">
        <v>454</v>
      </c>
      <c r="C4" s="23" t="s">
        <v>455</v>
      </c>
      <c r="D4" s="23"/>
      <c r="E4" s="24" t="s">
        <v>456</v>
      </c>
      <c r="F4" s="24"/>
    </row>
    <row r="5" spans="2:6" x14ac:dyDescent="0.3">
      <c r="B5" s="23"/>
      <c r="C5" s="23"/>
      <c r="D5" s="23"/>
      <c r="E5" s="24"/>
      <c r="F5" s="24"/>
    </row>
    <row r="6" spans="2:6" x14ac:dyDescent="0.3">
      <c r="B6" s="23"/>
      <c r="C6" s="23"/>
      <c r="D6" s="23"/>
      <c r="E6" s="24"/>
      <c r="F6" s="24"/>
    </row>
    <row r="7" spans="2:6" x14ac:dyDescent="0.3">
      <c r="B7" s="23"/>
      <c r="C7" s="23"/>
      <c r="D7" s="23"/>
      <c r="E7" s="24"/>
      <c r="F7" s="24"/>
    </row>
    <row r="8" spans="2:6" x14ac:dyDescent="0.3">
      <c r="B8" s="23"/>
      <c r="C8" s="23"/>
      <c r="D8" s="23"/>
      <c r="E8" s="24"/>
      <c r="F8" s="24"/>
    </row>
    <row r="9" spans="2:6" x14ac:dyDescent="0.3">
      <c r="B9" s="23"/>
      <c r="C9" s="23"/>
      <c r="D9" s="23"/>
      <c r="E9" s="24"/>
      <c r="F9" s="24"/>
    </row>
    <row r="10" spans="2:6" x14ac:dyDescent="0.3">
      <c r="B10" s="24"/>
      <c r="C10" s="24"/>
      <c r="D10" s="24"/>
      <c r="E10" s="24"/>
      <c r="F10" s="24"/>
    </row>
    <row r="11" spans="2:6" x14ac:dyDescent="0.3">
      <c r="B11" s="24"/>
      <c r="C11" s="24"/>
      <c r="D11" s="24"/>
      <c r="E11" s="24"/>
      <c r="F11" s="24"/>
    </row>
    <row r="12" spans="2:6" x14ac:dyDescent="0.3">
      <c r="B12" s="24"/>
      <c r="C12" s="24"/>
      <c r="D12" s="24"/>
      <c r="E12" s="24"/>
      <c r="F12" s="24"/>
    </row>
    <row r="13" spans="2:6" x14ac:dyDescent="0.3">
      <c r="B13" s="24"/>
      <c r="C13" s="24"/>
      <c r="D13" s="24"/>
      <c r="E13" s="24"/>
      <c r="F13" s="24"/>
    </row>
    <row r="14" spans="2:6" x14ac:dyDescent="0.3">
      <c r="B14" s="24"/>
      <c r="C14" s="24"/>
      <c r="D14" s="24"/>
      <c r="E14" s="24"/>
      <c r="F14" s="24"/>
    </row>
    <row r="15" spans="2:6" x14ac:dyDescent="0.3">
      <c r="B15" s="24"/>
      <c r="C15" s="24"/>
      <c r="D15" s="24"/>
      <c r="E15" s="24"/>
      <c r="F15" s="24"/>
    </row>
    <row r="16" spans="2:6" x14ac:dyDescent="0.3">
      <c r="B16" s="24"/>
      <c r="C16" s="24"/>
      <c r="D16" s="24"/>
      <c r="E16" s="24"/>
      <c r="F16" s="24"/>
    </row>
    <row r="17" spans="2:6" x14ac:dyDescent="0.3">
      <c r="B17" s="24"/>
      <c r="C17" s="24"/>
      <c r="D17" s="24"/>
      <c r="E17" s="24"/>
      <c r="F17" s="24"/>
    </row>
    <row r="18" spans="2:6" x14ac:dyDescent="0.3">
      <c r="B18" s="24"/>
      <c r="C18" s="24"/>
      <c r="D18" s="24"/>
      <c r="E18" s="24"/>
      <c r="F18" s="24"/>
    </row>
    <row r="19" spans="2:6" x14ac:dyDescent="0.3">
      <c r="B19" s="24"/>
      <c r="C19" s="24"/>
      <c r="D19" s="24"/>
      <c r="E19" s="24"/>
      <c r="F19" s="24"/>
    </row>
    <row r="20" spans="2:6" x14ac:dyDescent="0.3">
      <c r="B20" s="24"/>
      <c r="C20" s="24"/>
      <c r="D20" s="24"/>
      <c r="E20" s="24"/>
      <c r="F20" s="24"/>
    </row>
    <row r="21" spans="2:6" x14ac:dyDescent="0.3">
      <c r="B21" s="24"/>
      <c r="C21" s="24"/>
      <c r="D21" s="24"/>
      <c r="E21" s="24"/>
      <c r="F21" s="24"/>
    </row>
    <row r="22" spans="2:6" x14ac:dyDescent="0.3">
      <c r="B22" s="24"/>
      <c r="C22" s="24"/>
      <c r="D22" s="24"/>
      <c r="E22" s="24"/>
      <c r="F22" s="24"/>
    </row>
    <row r="23" spans="2:6" x14ac:dyDescent="0.3">
      <c r="B23" s="24"/>
      <c r="C23" s="24"/>
      <c r="D23" s="24"/>
      <c r="E23" s="24"/>
      <c r="F23" s="24"/>
    </row>
    <row r="24" spans="2:6" x14ac:dyDescent="0.3">
      <c r="B24" s="24"/>
      <c r="C24" s="24"/>
      <c r="D24" s="24"/>
      <c r="E24" s="24"/>
      <c r="F24" s="24"/>
    </row>
    <row r="25" spans="2:6" x14ac:dyDescent="0.3">
      <c r="B25" s="24"/>
      <c r="C25" s="24"/>
      <c r="D25" s="24"/>
      <c r="E25" s="24"/>
      <c r="F25" s="24"/>
    </row>
    <row r="26" spans="2:6" x14ac:dyDescent="0.3">
      <c r="B26" s="24"/>
      <c r="C26" s="24"/>
      <c r="D26" s="24"/>
      <c r="E26" s="24"/>
      <c r="F26" s="24"/>
    </row>
    <row r="27" spans="2:6" x14ac:dyDescent="0.3">
      <c r="B27" s="24"/>
      <c r="C27" s="24"/>
      <c r="D27" s="24"/>
      <c r="E27" s="24"/>
      <c r="F27" s="24"/>
    </row>
    <row r="28" spans="2:6" x14ac:dyDescent="0.3">
      <c r="B28" s="24"/>
      <c r="C28" s="24"/>
      <c r="D28" s="24"/>
      <c r="E28" s="24"/>
      <c r="F28" s="24"/>
    </row>
    <row r="29" spans="2:6" x14ac:dyDescent="0.3">
      <c r="B29" s="24"/>
      <c r="C29" s="24"/>
      <c r="D29" s="24"/>
      <c r="E29" s="24"/>
      <c r="F29" s="24"/>
    </row>
    <row r="30" spans="2:6" x14ac:dyDescent="0.3">
      <c r="B30" s="24"/>
      <c r="C30" s="24"/>
      <c r="D30" s="24"/>
      <c r="E30" s="24"/>
      <c r="F30" s="24"/>
    </row>
    <row r="31" spans="2:6" x14ac:dyDescent="0.3">
      <c r="B31" s="24"/>
      <c r="C31" s="24"/>
      <c r="D31" s="24"/>
      <c r="E31" s="24"/>
      <c r="F31" s="24"/>
    </row>
    <row r="32" spans="2:6" x14ac:dyDescent="0.3">
      <c r="B32" s="24"/>
      <c r="C32" s="24"/>
      <c r="D32" s="24"/>
      <c r="E32" s="24"/>
      <c r="F32" s="24"/>
    </row>
    <row r="33" spans="2:6" x14ac:dyDescent="0.3">
      <c r="B33" s="24"/>
      <c r="C33" s="24"/>
      <c r="D33" s="24"/>
      <c r="E33" s="24"/>
      <c r="F33" s="24"/>
    </row>
    <row r="34" spans="2:6" x14ac:dyDescent="0.3">
      <c r="B34" s="24"/>
      <c r="C34" s="24"/>
      <c r="D34" s="24"/>
      <c r="E34" s="24"/>
      <c r="F34" s="24"/>
    </row>
    <row r="35" spans="2:6" x14ac:dyDescent="0.3">
      <c r="B35" s="24"/>
      <c r="C35" s="24"/>
      <c r="D35" s="24"/>
      <c r="E35" s="24"/>
      <c r="F35" s="24"/>
    </row>
    <row r="36" spans="2:6" x14ac:dyDescent="0.3">
      <c r="B36" s="24"/>
      <c r="C36" s="24"/>
      <c r="D36" s="24"/>
      <c r="E36" s="24"/>
      <c r="F36" s="24"/>
    </row>
  </sheetData>
  <sheetProtection algorithmName="SHA-512" hashValue="8sQCwBjQwXTEx167xlmPUpb0UqEXZNCe4Owl3f5C+O3zBgbVAfZ6atpZa+yq68shebuMwHlSzmr/t9igEkjZFw==" saltValue="jWt9sJdLVxIxM5QbyKsDyg==" spinCount="100000" sheet="1" objects="1" scenarios="1" selectLockedCells="1" selectUnlockedCells="1"/>
  <mergeCells count="1">
    <mergeCell ref="B1:C1"/>
  </mergeCells>
  <pageMargins left="0.7" right="0.7" top="0.75" bottom="0.75" header="0.3" footer="0.3"/>
  <pageSetup paperSize="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J33"/>
  <sheetViews>
    <sheetView showGridLines="0" zoomScale="70" zoomScaleNormal="70" workbookViewId="0">
      <pane ySplit="6" topLeftCell="A7" activePane="bottomLeft" state="frozen"/>
      <selection activeCell="E25" sqref="E25"/>
      <selection pane="bottomLeft"/>
    </sheetView>
  </sheetViews>
  <sheetFormatPr defaultColWidth="0" defaultRowHeight="14" x14ac:dyDescent="0.3"/>
  <cols>
    <col min="1" max="1" width="1.6640625" style="27" customWidth="1"/>
    <col min="2" max="2" width="42.9140625" style="27" bestFit="1" customWidth="1"/>
    <col min="3" max="3" width="19.5" style="27" bestFit="1" customWidth="1"/>
    <col min="4" max="4" width="69.58203125" style="27" bestFit="1" customWidth="1"/>
    <col min="5" max="5" width="68.4140625" style="27" bestFit="1" customWidth="1"/>
    <col min="6" max="6" width="1.58203125" style="27" customWidth="1"/>
    <col min="7" max="7" width="93.08203125" style="35" bestFit="1" customWidth="1"/>
    <col min="8" max="8" width="13.6640625" style="27" bestFit="1" customWidth="1"/>
    <col min="9" max="10" width="8.6640625" style="27" customWidth="1"/>
    <col min="11" max="16384" width="8.6640625" style="27" hidden="1"/>
  </cols>
  <sheetData>
    <row r="1" spans="2:8" ht="22.5" x14ac:dyDescent="0.3">
      <c r="B1" s="1" t="s">
        <v>18</v>
      </c>
      <c r="C1" s="25"/>
      <c r="D1" s="26"/>
      <c r="E1" s="25"/>
      <c r="G1" s="27"/>
    </row>
    <row r="2" spans="2:8" s="28" customFormat="1" ht="14.5" thickBot="1" x14ac:dyDescent="0.35">
      <c r="G2" s="29"/>
    </row>
    <row r="3" spans="2:8" s="28" customFormat="1" ht="16.5" thickBot="1" x14ac:dyDescent="0.35">
      <c r="B3" s="72" t="s">
        <v>2</v>
      </c>
      <c r="C3" s="73"/>
      <c r="D3" s="74"/>
      <c r="E3" s="51" t="str">
        <f>'Cover sheet'!C5</f>
        <v>Affinity Water</v>
      </c>
      <c r="G3" s="29"/>
    </row>
    <row r="4" spans="2:8" s="28" customFormat="1" ht="16.5" thickBot="1" x14ac:dyDescent="0.35">
      <c r="B4" s="72" t="s">
        <v>357</v>
      </c>
      <c r="C4" s="73"/>
      <c r="D4" s="74"/>
      <c r="E4" s="51" t="str">
        <f>'Cover sheet'!C6</f>
        <v>Misbourne</v>
      </c>
      <c r="G4" s="29"/>
    </row>
    <row r="5" spans="2:8" s="28" customFormat="1" ht="15.5" thickBot="1" x14ac:dyDescent="0.45">
      <c r="B5" s="30"/>
      <c r="C5" s="30"/>
      <c r="G5" s="29"/>
    </row>
    <row r="6" spans="2:8" ht="14.5" thickBot="1" x14ac:dyDescent="0.35">
      <c r="B6" s="21" t="s">
        <v>19</v>
      </c>
      <c r="C6" s="22" t="s">
        <v>20</v>
      </c>
      <c r="D6" s="22" t="s">
        <v>21</v>
      </c>
      <c r="E6" s="21" t="s">
        <v>22</v>
      </c>
      <c r="F6" s="7"/>
      <c r="G6" s="75" t="s">
        <v>23</v>
      </c>
      <c r="H6" s="76"/>
    </row>
    <row r="7" spans="2:8" ht="87.5" x14ac:dyDescent="0.3">
      <c r="B7" s="31" t="s">
        <v>24</v>
      </c>
      <c r="C7" s="32" t="s">
        <v>25</v>
      </c>
      <c r="D7" s="32" t="s">
        <v>26</v>
      </c>
      <c r="E7" s="31" t="s">
        <v>27</v>
      </c>
      <c r="G7" s="60" t="s">
        <v>431</v>
      </c>
      <c r="H7" s="63" t="s">
        <v>437</v>
      </c>
    </row>
    <row r="8" spans="2:8" ht="37.5" x14ac:dyDescent="0.3">
      <c r="B8" s="31" t="s">
        <v>28</v>
      </c>
      <c r="C8" s="32" t="s">
        <v>25</v>
      </c>
      <c r="D8" s="32" t="s">
        <v>29</v>
      </c>
      <c r="E8" s="31" t="s">
        <v>30</v>
      </c>
      <c r="G8" s="60">
        <v>21</v>
      </c>
    </row>
    <row r="9" spans="2:8" ht="50" x14ac:dyDescent="0.3">
      <c r="B9" s="31" t="s">
        <v>31</v>
      </c>
      <c r="C9" s="32" t="s">
        <v>25</v>
      </c>
      <c r="D9" s="32" t="s">
        <v>32</v>
      </c>
      <c r="E9" s="31" t="s">
        <v>33</v>
      </c>
      <c r="G9" s="60">
        <v>100</v>
      </c>
    </row>
    <row r="10" spans="2:8" ht="44.5" customHeight="1" x14ac:dyDescent="0.3">
      <c r="B10" s="31" t="s">
        <v>34</v>
      </c>
      <c r="C10" s="32" t="s">
        <v>25</v>
      </c>
      <c r="D10" s="32" t="s">
        <v>32</v>
      </c>
      <c r="E10" s="31" t="s">
        <v>35</v>
      </c>
      <c r="G10" s="60">
        <v>0</v>
      </c>
    </row>
    <row r="11" spans="2:8" ht="42" customHeight="1" x14ac:dyDescent="0.3">
      <c r="B11" s="31" t="s">
        <v>36</v>
      </c>
      <c r="C11" s="32" t="s">
        <v>25</v>
      </c>
      <c r="D11" s="32" t="s">
        <v>32</v>
      </c>
      <c r="E11" s="31" t="s">
        <v>37</v>
      </c>
      <c r="G11" s="60">
        <v>0</v>
      </c>
    </row>
    <row r="12" spans="2:8" ht="30.5" customHeight="1" x14ac:dyDescent="0.3">
      <c r="B12" s="31" t="s">
        <v>38</v>
      </c>
      <c r="C12" s="32" t="s">
        <v>25</v>
      </c>
      <c r="D12" s="32" t="s">
        <v>32</v>
      </c>
      <c r="E12" s="31" t="s">
        <v>39</v>
      </c>
      <c r="G12" s="60">
        <v>0</v>
      </c>
    </row>
    <row r="13" spans="2:8" ht="75" x14ac:dyDescent="0.3">
      <c r="B13" s="31" t="s">
        <v>40</v>
      </c>
      <c r="C13" s="32" t="s">
        <v>25</v>
      </c>
      <c r="D13" s="32" t="s">
        <v>32</v>
      </c>
      <c r="E13" s="31" t="s">
        <v>41</v>
      </c>
      <c r="G13" s="60" t="s">
        <v>435</v>
      </c>
    </row>
    <row r="14" spans="2:8" ht="100" x14ac:dyDescent="0.3">
      <c r="B14" s="31" t="s">
        <v>42</v>
      </c>
      <c r="C14" s="32" t="s">
        <v>25</v>
      </c>
      <c r="D14" s="32" t="s">
        <v>43</v>
      </c>
      <c r="E14" s="31" t="s">
        <v>44</v>
      </c>
      <c r="G14" s="60" t="s">
        <v>429</v>
      </c>
    </row>
    <row r="15" spans="2:8" ht="50" x14ac:dyDescent="0.3">
      <c r="B15" s="31" t="s">
        <v>45</v>
      </c>
      <c r="C15" s="32" t="s">
        <v>25</v>
      </c>
      <c r="D15" s="33" t="s">
        <v>43</v>
      </c>
      <c r="E15" s="31" t="s">
        <v>46</v>
      </c>
      <c r="G15" s="60" t="s">
        <v>430</v>
      </c>
    </row>
    <row r="16" spans="2:8" ht="62.5" x14ac:dyDescent="0.3">
      <c r="B16" s="31" t="s">
        <v>47</v>
      </c>
      <c r="C16" s="32" t="s">
        <v>25</v>
      </c>
      <c r="D16" s="33" t="s">
        <v>43</v>
      </c>
      <c r="E16" s="34" t="s">
        <v>48</v>
      </c>
      <c r="G16" s="65" t="s">
        <v>436</v>
      </c>
    </row>
    <row r="17" spans="2:7" ht="50" x14ac:dyDescent="0.3">
      <c r="B17" s="31" t="s">
        <v>49</v>
      </c>
      <c r="C17" s="32" t="s">
        <v>25</v>
      </c>
      <c r="D17" s="33" t="s">
        <v>50</v>
      </c>
      <c r="E17" s="34" t="s">
        <v>51</v>
      </c>
      <c r="G17" s="65" t="s">
        <v>427</v>
      </c>
    </row>
    <row r="18" spans="2:7" ht="50" x14ac:dyDescent="0.3">
      <c r="B18" s="31" t="s">
        <v>52</v>
      </c>
      <c r="C18" s="32" t="s">
        <v>53</v>
      </c>
      <c r="D18" s="33" t="s">
        <v>54</v>
      </c>
      <c r="E18" s="34" t="s">
        <v>55</v>
      </c>
      <c r="G18" s="60">
        <v>17.66</v>
      </c>
    </row>
    <row r="19" spans="2:7" ht="50" x14ac:dyDescent="0.3">
      <c r="B19" s="31" t="s">
        <v>56</v>
      </c>
      <c r="C19" s="32" t="s">
        <v>25</v>
      </c>
      <c r="D19" s="32" t="s">
        <v>57</v>
      </c>
      <c r="E19" s="34" t="s">
        <v>58</v>
      </c>
      <c r="G19" s="60" t="s">
        <v>361</v>
      </c>
    </row>
    <row r="20" spans="2:7" ht="53.5" customHeight="1" x14ac:dyDescent="0.3">
      <c r="B20" s="31" t="s">
        <v>59</v>
      </c>
      <c r="C20" s="32" t="s">
        <v>25</v>
      </c>
      <c r="D20" s="33" t="s">
        <v>60</v>
      </c>
      <c r="E20" s="34" t="s">
        <v>61</v>
      </c>
      <c r="G20" s="60" t="s">
        <v>362</v>
      </c>
    </row>
    <row r="21" spans="2:7" ht="80.5" customHeight="1" x14ac:dyDescent="0.3">
      <c r="B21" s="31" t="s">
        <v>62</v>
      </c>
      <c r="C21" s="32" t="s">
        <v>25</v>
      </c>
      <c r="D21" s="32" t="s">
        <v>63</v>
      </c>
      <c r="E21" s="34" t="s">
        <v>64</v>
      </c>
      <c r="G21" s="65" t="s">
        <v>428</v>
      </c>
    </row>
    <row r="22" spans="2:7" ht="142" customHeight="1" x14ac:dyDescent="0.3">
      <c r="B22" s="31" t="s">
        <v>65</v>
      </c>
      <c r="C22" s="32" t="s">
        <v>25</v>
      </c>
      <c r="D22" s="32" t="s">
        <v>63</v>
      </c>
      <c r="E22" s="34" t="s">
        <v>66</v>
      </c>
      <c r="G22" s="65" t="s">
        <v>487</v>
      </c>
    </row>
    <row r="26" spans="2:7" x14ac:dyDescent="0.3">
      <c r="C26" s="66" t="s">
        <v>457</v>
      </c>
      <c r="D26" s="67" t="s">
        <v>458</v>
      </c>
      <c r="E26" s="67" t="s">
        <v>459</v>
      </c>
    </row>
    <row r="27" spans="2:7" ht="41" customHeight="1" x14ac:dyDescent="0.3">
      <c r="C27" s="68" t="s">
        <v>486</v>
      </c>
      <c r="D27" s="69" t="s">
        <v>461</v>
      </c>
      <c r="E27" s="69" t="s">
        <v>462</v>
      </c>
    </row>
    <row r="28" spans="2:7" ht="52.5" customHeight="1" x14ac:dyDescent="0.3">
      <c r="C28" s="68" t="s">
        <v>460</v>
      </c>
      <c r="D28" s="69" t="s">
        <v>464</v>
      </c>
      <c r="E28" s="69" t="s">
        <v>465</v>
      </c>
    </row>
    <row r="29" spans="2:7" ht="54" customHeight="1" x14ac:dyDescent="0.3">
      <c r="C29" s="68" t="s">
        <v>463</v>
      </c>
      <c r="D29" s="69" t="s">
        <v>467</v>
      </c>
      <c r="E29" s="77" t="s">
        <v>468</v>
      </c>
    </row>
    <row r="30" spans="2:7" ht="51.5" customHeight="1" x14ac:dyDescent="0.3">
      <c r="C30" s="68" t="s">
        <v>466</v>
      </c>
      <c r="D30" s="69" t="s">
        <v>470</v>
      </c>
      <c r="E30" s="78"/>
    </row>
    <row r="31" spans="2:7" ht="44.5" customHeight="1" x14ac:dyDescent="0.3">
      <c r="C31" s="68" t="s">
        <v>469</v>
      </c>
      <c r="D31" s="70" t="s">
        <v>472</v>
      </c>
      <c r="E31" s="77" t="s">
        <v>473</v>
      </c>
    </row>
    <row r="32" spans="2:7" ht="45" customHeight="1" x14ac:dyDescent="0.3">
      <c r="C32" s="68" t="s">
        <v>471</v>
      </c>
      <c r="D32" s="69" t="s">
        <v>475</v>
      </c>
      <c r="E32" s="77"/>
    </row>
    <row r="33" spans="3:5" ht="43" customHeight="1" x14ac:dyDescent="0.3">
      <c r="C33" s="68" t="s">
        <v>474</v>
      </c>
      <c r="D33" s="69" t="s">
        <v>476</v>
      </c>
      <c r="E33" s="69" t="s">
        <v>477</v>
      </c>
    </row>
  </sheetData>
  <sheetProtection algorithmName="SHA-512" hashValue="gfeRUuRDvv52SxXDUMu2ga315dakVJgetFpo+30LSWEZSbUGqpusBf9cyP9uiiMcvmAcPU1YwnlEZDxdpxkOJQ==" saltValue="fniEWMJMENGfYhKqaDifOw==" spinCount="100000" sheet="1" objects="1" scenarios="1" selectLockedCells="1" selectUnlockedCells="1"/>
  <mergeCells count="5">
    <mergeCell ref="B3:D3"/>
    <mergeCell ref="B4:D4"/>
    <mergeCell ref="G6:H6"/>
    <mergeCell ref="E29:E30"/>
    <mergeCell ref="E31:E3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D16"/>
  <sheetViews>
    <sheetView showGridLines="0" zoomScale="70" zoomScaleNormal="70" workbookViewId="0">
      <pane xSplit="5" ySplit="6" topLeftCell="F7" activePane="bottomRight" state="frozen"/>
      <selection activeCell="E25" sqref="E25"/>
      <selection pane="topRight" activeCell="E25" sqref="E25"/>
      <selection pane="bottomLeft" activeCell="E25" sqref="E25"/>
      <selection pane="bottomRight"/>
    </sheetView>
  </sheetViews>
  <sheetFormatPr defaultColWidth="0" defaultRowHeight="14" zeroHeight="1" x14ac:dyDescent="0.3"/>
  <cols>
    <col min="1" max="1" width="2" customWidth="1"/>
    <col min="2" max="2" width="21.5" customWidth="1"/>
    <col min="3" max="3" width="16.1640625" customWidth="1"/>
    <col min="4" max="4" width="10.58203125" customWidth="1"/>
    <col min="5" max="5" width="45" customWidth="1"/>
    <col min="6" max="6" width="2.5" customWidth="1"/>
    <col min="7" max="108" width="8.83203125" customWidth="1"/>
    <col min="109" max="16384" width="8.83203125" hidden="1"/>
  </cols>
  <sheetData>
    <row r="1" spans="1:87" ht="22.5" x14ac:dyDescent="0.3">
      <c r="A1" s="27"/>
      <c r="B1" s="1" t="s">
        <v>67</v>
      </c>
      <c r="C1" s="25"/>
      <c r="D1" s="26"/>
      <c r="E1" s="25"/>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27"/>
    </row>
    <row r="2" spans="1:87" ht="14.5" thickBot="1" x14ac:dyDescent="0.35">
      <c r="A2" s="28"/>
      <c r="B2" s="28"/>
      <c r="C2" s="28"/>
      <c r="D2" s="28"/>
      <c r="E2" s="28"/>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27"/>
    </row>
    <row r="3" spans="1:87" ht="16.5" thickBot="1" x14ac:dyDescent="0.35">
      <c r="A3" s="28"/>
      <c r="B3" s="72" t="s">
        <v>2</v>
      </c>
      <c r="C3" s="73"/>
      <c r="D3" s="74"/>
      <c r="E3" s="51" t="str">
        <f>'Cover sheet'!C5</f>
        <v>Affinity Water</v>
      </c>
      <c r="F3" s="28"/>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c r="CD3" s="36"/>
      <c r="CE3" s="36"/>
      <c r="CF3" s="36"/>
      <c r="CG3" s="36"/>
      <c r="CH3" s="36"/>
      <c r="CI3" s="28"/>
    </row>
    <row r="4" spans="1:87" ht="16.5" thickBot="1" x14ac:dyDescent="0.35">
      <c r="A4" s="28"/>
      <c r="B4" s="72" t="s">
        <v>357</v>
      </c>
      <c r="C4" s="73"/>
      <c r="D4" s="74"/>
      <c r="E4" s="51" t="str">
        <f>'Cover sheet'!C6</f>
        <v>Misbourne</v>
      </c>
      <c r="F4" s="28"/>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c r="CD4" s="36"/>
      <c r="CE4" s="36"/>
      <c r="CF4" s="36"/>
      <c r="CG4" s="36"/>
      <c r="CH4" s="36"/>
      <c r="CI4" s="28"/>
    </row>
    <row r="5" spans="1:87" ht="15.5" thickBot="1" x14ac:dyDescent="0.45">
      <c r="A5" s="28"/>
      <c r="B5" s="30"/>
      <c r="C5" s="30"/>
      <c r="D5" s="28"/>
      <c r="E5" s="28"/>
      <c r="F5" s="28"/>
      <c r="G5" s="79" t="s">
        <v>68</v>
      </c>
      <c r="H5" s="79"/>
      <c r="I5" s="79"/>
      <c r="J5" s="79"/>
      <c r="K5" s="79"/>
      <c r="L5" s="79"/>
      <c r="M5" s="79"/>
      <c r="N5" s="79"/>
      <c r="O5" s="79"/>
      <c r="P5" s="79"/>
      <c r="Q5" s="79"/>
      <c r="R5" s="79"/>
      <c r="S5" s="79"/>
      <c r="T5" s="79"/>
      <c r="U5" s="79"/>
      <c r="V5" s="79"/>
      <c r="W5" s="79"/>
      <c r="X5" s="79"/>
      <c r="Y5" s="79"/>
      <c r="Z5" s="79"/>
      <c r="AA5" s="79"/>
      <c r="AB5" s="79"/>
      <c r="AC5" s="79"/>
      <c r="AD5" s="79"/>
      <c r="AE5" s="79"/>
      <c r="AF5" s="80" t="s">
        <v>69</v>
      </c>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c r="CF5" s="80"/>
      <c r="CG5" s="80"/>
      <c r="CH5" s="80"/>
      <c r="CI5" s="80"/>
    </row>
    <row r="6" spans="1:87" ht="14.5" thickBot="1" x14ac:dyDescent="0.35">
      <c r="A6" s="27"/>
      <c r="B6" s="21" t="s">
        <v>19</v>
      </c>
      <c r="C6" s="22" t="s">
        <v>20</v>
      </c>
      <c r="D6" s="22" t="s">
        <v>21</v>
      </c>
      <c r="E6" s="21" t="s">
        <v>22</v>
      </c>
      <c r="F6" s="27"/>
      <c r="G6" s="22" t="s">
        <v>70</v>
      </c>
      <c r="H6" s="22" t="s">
        <v>71</v>
      </c>
      <c r="I6" s="22" t="s">
        <v>72</v>
      </c>
      <c r="J6" s="22" t="s">
        <v>73</v>
      </c>
      <c r="K6" s="22" t="s">
        <v>74</v>
      </c>
      <c r="L6" s="22" t="s">
        <v>75</v>
      </c>
      <c r="M6" s="22" t="s">
        <v>76</v>
      </c>
      <c r="N6" s="22" t="s">
        <v>77</v>
      </c>
      <c r="O6" s="22" t="s">
        <v>78</v>
      </c>
      <c r="P6" s="22" t="s">
        <v>79</v>
      </c>
      <c r="Q6" s="22" t="s">
        <v>80</v>
      </c>
      <c r="R6" s="22" t="s">
        <v>81</v>
      </c>
      <c r="S6" s="22" t="s">
        <v>82</v>
      </c>
      <c r="T6" s="22" t="s">
        <v>83</v>
      </c>
      <c r="U6" s="22" t="s">
        <v>84</v>
      </c>
      <c r="V6" s="22" t="s">
        <v>85</v>
      </c>
      <c r="W6" s="22" t="s">
        <v>86</v>
      </c>
      <c r="X6" s="22" t="s">
        <v>87</v>
      </c>
      <c r="Y6" s="22" t="s">
        <v>88</v>
      </c>
      <c r="Z6" s="22" t="s">
        <v>89</v>
      </c>
      <c r="AA6" s="22" t="s">
        <v>90</v>
      </c>
      <c r="AB6" s="22" t="s">
        <v>91</v>
      </c>
      <c r="AC6" s="22" t="s">
        <v>92</v>
      </c>
      <c r="AD6" s="22" t="s">
        <v>93</v>
      </c>
      <c r="AE6" s="22" t="s">
        <v>94</v>
      </c>
      <c r="AF6" s="22" t="s">
        <v>95</v>
      </c>
      <c r="AG6" s="22" t="s">
        <v>96</v>
      </c>
      <c r="AH6" s="22" t="s">
        <v>97</v>
      </c>
      <c r="AI6" s="22" t="s">
        <v>98</v>
      </c>
      <c r="AJ6" s="22" t="s">
        <v>99</v>
      </c>
      <c r="AK6" s="22" t="s">
        <v>100</v>
      </c>
      <c r="AL6" s="22" t="s">
        <v>101</v>
      </c>
      <c r="AM6" s="22" t="s">
        <v>102</v>
      </c>
      <c r="AN6" s="22" t="s">
        <v>103</v>
      </c>
      <c r="AO6" s="22" t="s">
        <v>104</v>
      </c>
      <c r="AP6" s="22" t="s">
        <v>105</v>
      </c>
      <c r="AQ6" s="22" t="s">
        <v>106</v>
      </c>
      <c r="AR6" s="22" t="s">
        <v>107</v>
      </c>
      <c r="AS6" s="22" t="s">
        <v>108</v>
      </c>
      <c r="AT6" s="22" t="s">
        <v>109</v>
      </c>
      <c r="AU6" s="22" t="s">
        <v>110</v>
      </c>
      <c r="AV6" s="22" t="s">
        <v>111</v>
      </c>
      <c r="AW6" s="22" t="s">
        <v>112</v>
      </c>
      <c r="AX6" s="22" t="s">
        <v>113</v>
      </c>
      <c r="AY6" s="22" t="s">
        <v>114</v>
      </c>
      <c r="AZ6" s="22" t="s">
        <v>115</v>
      </c>
      <c r="BA6" s="22" t="s">
        <v>116</v>
      </c>
      <c r="BB6" s="22" t="s">
        <v>117</v>
      </c>
      <c r="BC6" s="22" t="s">
        <v>118</v>
      </c>
      <c r="BD6" s="22" t="s">
        <v>119</v>
      </c>
      <c r="BE6" s="22" t="s">
        <v>120</v>
      </c>
      <c r="BF6" s="22" t="s">
        <v>121</v>
      </c>
      <c r="BG6" s="22" t="s">
        <v>122</v>
      </c>
      <c r="BH6" s="22" t="s">
        <v>123</v>
      </c>
      <c r="BI6" s="22" t="s">
        <v>124</v>
      </c>
      <c r="BJ6" s="22" t="s">
        <v>125</v>
      </c>
      <c r="BK6" s="22" t="s">
        <v>126</v>
      </c>
      <c r="BL6" s="22" t="s">
        <v>127</v>
      </c>
      <c r="BM6" s="22" t="s">
        <v>128</v>
      </c>
      <c r="BN6" s="22" t="s">
        <v>129</v>
      </c>
      <c r="BO6" s="22" t="s">
        <v>130</v>
      </c>
      <c r="BP6" s="22" t="s">
        <v>131</v>
      </c>
      <c r="BQ6" s="22" t="s">
        <v>132</v>
      </c>
      <c r="BR6" s="22" t="s">
        <v>133</v>
      </c>
      <c r="BS6" s="22" t="s">
        <v>134</v>
      </c>
      <c r="BT6" s="22" t="s">
        <v>135</v>
      </c>
      <c r="BU6" s="22" t="s">
        <v>136</v>
      </c>
      <c r="BV6" s="22" t="s">
        <v>137</v>
      </c>
      <c r="BW6" s="22" t="s">
        <v>138</v>
      </c>
      <c r="BX6" s="22" t="s">
        <v>139</v>
      </c>
      <c r="BY6" s="22" t="s">
        <v>140</v>
      </c>
      <c r="BZ6" s="22" t="s">
        <v>141</v>
      </c>
      <c r="CA6" s="22" t="s">
        <v>142</v>
      </c>
      <c r="CB6" s="22" t="s">
        <v>143</v>
      </c>
      <c r="CC6" s="22" t="s">
        <v>144</v>
      </c>
      <c r="CD6" s="22" t="s">
        <v>145</v>
      </c>
      <c r="CE6" s="22" t="s">
        <v>146</v>
      </c>
      <c r="CF6" s="22" t="s">
        <v>147</v>
      </c>
      <c r="CG6" s="22" t="s">
        <v>148</v>
      </c>
      <c r="CH6" s="22" t="s">
        <v>149</v>
      </c>
      <c r="CI6" s="22" t="s">
        <v>150</v>
      </c>
    </row>
    <row r="7" spans="1:87" ht="151.5" customHeight="1" x14ac:dyDescent="0.3">
      <c r="B7" s="37" t="s">
        <v>151</v>
      </c>
      <c r="C7" s="38" t="s">
        <v>152</v>
      </c>
      <c r="D7" s="38" t="s">
        <v>54</v>
      </c>
      <c r="E7" s="37" t="s">
        <v>153</v>
      </c>
      <c r="F7" s="39"/>
      <c r="G7" s="40">
        <v>108.46223607859307</v>
      </c>
      <c r="H7" s="40">
        <v>106.64223607859307</v>
      </c>
      <c r="I7" s="40">
        <v>104.82223607859306</v>
      </c>
      <c r="J7" s="40">
        <v>103.00223607859307</v>
      </c>
      <c r="K7" s="40">
        <v>103.00223607859307</v>
      </c>
      <c r="L7" s="40">
        <v>103.00223607859307</v>
      </c>
      <c r="M7" s="40">
        <v>103.00223607859307</v>
      </c>
      <c r="N7" s="40">
        <v>103.00223607859307</v>
      </c>
      <c r="O7" s="40">
        <v>103.00223607859307</v>
      </c>
      <c r="P7" s="40">
        <v>103.00223607859307</v>
      </c>
      <c r="Q7" s="40">
        <v>103.00223607859307</v>
      </c>
      <c r="R7" s="40">
        <v>103.00223607859307</v>
      </c>
      <c r="S7" s="40">
        <v>103.00223607859307</v>
      </c>
      <c r="T7" s="40">
        <v>103.00223607859307</v>
      </c>
      <c r="U7" s="40">
        <v>103.00223607859307</v>
      </c>
      <c r="V7" s="40">
        <v>103.00223607859307</v>
      </c>
      <c r="W7" s="40">
        <v>103.00223607859307</v>
      </c>
      <c r="X7" s="40">
        <v>103.00223607859307</v>
      </c>
      <c r="Y7" s="40">
        <v>103.00223607859307</v>
      </c>
      <c r="Z7" s="40">
        <v>103.00223607859307</v>
      </c>
      <c r="AA7" s="40">
        <v>103.00223607859307</v>
      </c>
      <c r="AB7" s="40">
        <v>103.00223607859307</v>
      </c>
      <c r="AC7" s="40">
        <v>103.00223607859307</v>
      </c>
      <c r="AD7" s="40">
        <v>103.00223607859307</v>
      </c>
      <c r="AE7" s="41">
        <v>103.00223607859307</v>
      </c>
      <c r="AF7" s="42">
        <v>103.00223607859307</v>
      </c>
      <c r="AG7" s="42">
        <v>103.00223607859307</v>
      </c>
      <c r="AH7" s="42">
        <v>103.00223607859307</v>
      </c>
      <c r="AI7" s="42">
        <v>103.00223607859307</v>
      </c>
      <c r="AJ7" s="42">
        <v>103.00223607859307</v>
      </c>
      <c r="AK7" s="42">
        <v>103.00223607859307</v>
      </c>
      <c r="AL7" s="42">
        <v>103.00223607859307</v>
      </c>
      <c r="AM7" s="42">
        <v>103.00223607859307</v>
      </c>
      <c r="AN7" s="42">
        <v>103.00223607859307</v>
      </c>
      <c r="AO7" s="42">
        <v>103.00223607859307</v>
      </c>
      <c r="AP7" s="42">
        <v>103.00223607859307</v>
      </c>
      <c r="AQ7" s="42">
        <v>103.00223607859307</v>
      </c>
      <c r="AR7" s="42">
        <v>103.00223607859307</v>
      </c>
      <c r="AS7" s="42">
        <v>103.00223607859307</v>
      </c>
      <c r="AT7" s="42">
        <v>103.00223607859307</v>
      </c>
      <c r="AU7" s="42">
        <v>103.00223607859307</v>
      </c>
      <c r="AV7" s="42">
        <v>103.00223607859307</v>
      </c>
      <c r="AW7" s="42">
        <v>103.00223607859307</v>
      </c>
      <c r="AX7" s="42">
        <v>103.00223607859307</v>
      </c>
      <c r="AY7" s="42">
        <v>103.00223607859307</v>
      </c>
      <c r="AZ7" s="42">
        <v>103.00223607859307</v>
      </c>
      <c r="BA7" s="42">
        <v>103.00223607859307</v>
      </c>
      <c r="BB7" s="42">
        <v>103.00223607859307</v>
      </c>
      <c r="BC7" s="42">
        <v>103.00223607859307</v>
      </c>
      <c r="BD7" s="42">
        <v>103.00223607859307</v>
      </c>
      <c r="BE7" s="42">
        <v>103.00223607859307</v>
      </c>
      <c r="BF7" s="42">
        <v>103.00223607859307</v>
      </c>
      <c r="BG7" s="42">
        <v>103.00223607859307</v>
      </c>
      <c r="BH7" s="42">
        <v>103.00223607859307</v>
      </c>
      <c r="BI7" s="42">
        <v>103.00223607859307</v>
      </c>
      <c r="BJ7" s="42">
        <v>103.00223607859307</v>
      </c>
      <c r="BK7" s="42">
        <v>103.00223607859307</v>
      </c>
      <c r="BL7" s="42">
        <v>103.00223607859307</v>
      </c>
      <c r="BM7" s="42">
        <v>103.00223607859307</v>
      </c>
      <c r="BN7" s="42">
        <v>103.00223607859307</v>
      </c>
      <c r="BO7" s="42"/>
      <c r="BP7" s="42"/>
      <c r="BQ7" s="42"/>
      <c r="BR7" s="42"/>
      <c r="BS7" s="42"/>
      <c r="BT7" s="42"/>
      <c r="BU7" s="42"/>
      <c r="BV7" s="42"/>
      <c r="BW7" s="42"/>
      <c r="BX7" s="42"/>
      <c r="BY7" s="42"/>
      <c r="BZ7" s="42"/>
      <c r="CA7" s="42"/>
      <c r="CB7" s="42"/>
      <c r="CC7" s="42"/>
      <c r="CD7" s="42"/>
      <c r="CE7" s="42"/>
      <c r="CF7" s="42"/>
      <c r="CG7" s="42"/>
      <c r="CH7" s="42"/>
      <c r="CI7" s="43"/>
    </row>
    <row r="8" spans="1:87" ht="62.5" x14ac:dyDescent="0.3">
      <c r="B8" s="44" t="s">
        <v>154</v>
      </c>
      <c r="C8" s="45" t="s">
        <v>155</v>
      </c>
      <c r="D8" s="46" t="s">
        <v>54</v>
      </c>
      <c r="E8" s="44" t="s">
        <v>156</v>
      </c>
      <c r="F8" s="39"/>
      <c r="G8" s="40">
        <v>0</v>
      </c>
      <c r="H8" s="40">
        <v>0</v>
      </c>
      <c r="I8" s="40">
        <v>0</v>
      </c>
      <c r="J8" s="40">
        <v>0</v>
      </c>
      <c r="K8" s="40">
        <v>0</v>
      </c>
      <c r="L8" s="40">
        <v>0</v>
      </c>
      <c r="M8" s="40">
        <v>0</v>
      </c>
      <c r="N8" s="40">
        <v>0</v>
      </c>
      <c r="O8" s="40">
        <v>0</v>
      </c>
      <c r="P8" s="40">
        <v>0</v>
      </c>
      <c r="Q8" s="40">
        <v>0</v>
      </c>
      <c r="R8" s="40">
        <v>0</v>
      </c>
      <c r="S8" s="40">
        <v>0</v>
      </c>
      <c r="T8" s="40">
        <v>0</v>
      </c>
      <c r="U8" s="40">
        <v>0</v>
      </c>
      <c r="V8" s="40">
        <v>0</v>
      </c>
      <c r="W8" s="40">
        <v>0</v>
      </c>
      <c r="X8" s="40">
        <v>0</v>
      </c>
      <c r="Y8" s="40">
        <v>0</v>
      </c>
      <c r="Z8" s="40">
        <v>0</v>
      </c>
      <c r="AA8" s="40">
        <v>0</v>
      </c>
      <c r="AB8" s="40">
        <v>0</v>
      </c>
      <c r="AC8" s="40">
        <v>0</v>
      </c>
      <c r="AD8" s="40">
        <v>0</v>
      </c>
      <c r="AE8" s="41">
        <v>0</v>
      </c>
      <c r="AF8" s="42">
        <v>0</v>
      </c>
      <c r="AG8" s="42">
        <v>0</v>
      </c>
      <c r="AH8" s="42">
        <v>0</v>
      </c>
      <c r="AI8" s="42">
        <v>0</v>
      </c>
      <c r="AJ8" s="42">
        <v>0</v>
      </c>
      <c r="AK8" s="42">
        <v>0</v>
      </c>
      <c r="AL8" s="42">
        <v>0</v>
      </c>
      <c r="AM8" s="42">
        <v>0</v>
      </c>
      <c r="AN8" s="42">
        <v>0</v>
      </c>
      <c r="AO8" s="42">
        <v>0</v>
      </c>
      <c r="AP8" s="42">
        <v>0</v>
      </c>
      <c r="AQ8" s="42">
        <v>0</v>
      </c>
      <c r="AR8" s="42">
        <v>0</v>
      </c>
      <c r="AS8" s="42">
        <v>0</v>
      </c>
      <c r="AT8" s="42">
        <v>0</v>
      </c>
      <c r="AU8" s="42">
        <v>0</v>
      </c>
      <c r="AV8" s="42">
        <v>0</v>
      </c>
      <c r="AW8" s="42">
        <v>0</v>
      </c>
      <c r="AX8" s="42">
        <v>0</v>
      </c>
      <c r="AY8" s="42">
        <v>0</v>
      </c>
      <c r="AZ8" s="42">
        <v>0</v>
      </c>
      <c r="BA8" s="42">
        <v>0</v>
      </c>
      <c r="BB8" s="42">
        <v>0</v>
      </c>
      <c r="BC8" s="42">
        <v>0</v>
      </c>
      <c r="BD8" s="42">
        <v>0</v>
      </c>
      <c r="BE8" s="42">
        <v>0</v>
      </c>
      <c r="BF8" s="42">
        <v>0</v>
      </c>
      <c r="BG8" s="42">
        <v>0</v>
      </c>
      <c r="BH8" s="42">
        <v>0</v>
      </c>
      <c r="BI8" s="42">
        <v>0</v>
      </c>
      <c r="BJ8" s="42">
        <v>0</v>
      </c>
      <c r="BK8" s="42">
        <v>0</v>
      </c>
      <c r="BL8" s="42">
        <v>0</v>
      </c>
      <c r="BM8" s="42">
        <v>0</v>
      </c>
      <c r="BN8" s="42">
        <v>0</v>
      </c>
      <c r="BO8" s="42"/>
      <c r="BP8" s="42"/>
      <c r="BQ8" s="42"/>
      <c r="BR8" s="42"/>
      <c r="BS8" s="42"/>
      <c r="BT8" s="42"/>
      <c r="BU8" s="42"/>
      <c r="BV8" s="42"/>
      <c r="BW8" s="42"/>
      <c r="BX8" s="42"/>
      <c r="BY8" s="42"/>
      <c r="BZ8" s="42"/>
      <c r="CA8" s="42"/>
      <c r="CB8" s="42"/>
      <c r="CC8" s="42"/>
      <c r="CD8" s="42"/>
      <c r="CE8" s="42"/>
      <c r="CF8" s="42"/>
      <c r="CG8" s="42"/>
      <c r="CH8" s="42"/>
      <c r="CI8" s="47"/>
    </row>
    <row r="9" spans="1:87" ht="92" customHeight="1" x14ac:dyDescent="0.3">
      <c r="B9" s="44" t="s">
        <v>157</v>
      </c>
      <c r="C9" s="45" t="s">
        <v>158</v>
      </c>
      <c r="D9" s="46" t="s">
        <v>54</v>
      </c>
      <c r="E9" s="44" t="s">
        <v>159</v>
      </c>
      <c r="F9" s="39"/>
      <c r="G9" s="40">
        <v>0</v>
      </c>
      <c r="H9" s="40">
        <v>0</v>
      </c>
      <c r="I9" s="40">
        <v>0</v>
      </c>
      <c r="J9" s="40">
        <v>0</v>
      </c>
      <c r="K9" s="40">
        <v>0</v>
      </c>
      <c r="L9" s="40">
        <v>0</v>
      </c>
      <c r="M9" s="40">
        <v>0</v>
      </c>
      <c r="N9" s="40">
        <v>0</v>
      </c>
      <c r="O9" s="40">
        <v>0</v>
      </c>
      <c r="P9" s="40">
        <v>0</v>
      </c>
      <c r="Q9" s="40">
        <v>0</v>
      </c>
      <c r="R9" s="40">
        <v>0</v>
      </c>
      <c r="S9" s="40">
        <v>0</v>
      </c>
      <c r="T9" s="40">
        <v>0</v>
      </c>
      <c r="U9" s="40">
        <v>0</v>
      </c>
      <c r="V9" s="40">
        <v>0</v>
      </c>
      <c r="W9" s="40">
        <v>0</v>
      </c>
      <c r="X9" s="40">
        <v>0</v>
      </c>
      <c r="Y9" s="40">
        <v>0</v>
      </c>
      <c r="Z9" s="40">
        <v>0</v>
      </c>
      <c r="AA9" s="40">
        <v>0</v>
      </c>
      <c r="AB9" s="40">
        <v>0</v>
      </c>
      <c r="AC9" s="40">
        <v>0</v>
      </c>
      <c r="AD9" s="40">
        <v>0</v>
      </c>
      <c r="AE9" s="41">
        <v>0</v>
      </c>
      <c r="AF9" s="42">
        <v>0</v>
      </c>
      <c r="AG9" s="42">
        <v>0</v>
      </c>
      <c r="AH9" s="42">
        <v>0</v>
      </c>
      <c r="AI9" s="42">
        <v>0</v>
      </c>
      <c r="AJ9" s="42">
        <v>0</v>
      </c>
      <c r="AK9" s="42">
        <v>0</v>
      </c>
      <c r="AL9" s="42">
        <v>0</v>
      </c>
      <c r="AM9" s="42">
        <v>0</v>
      </c>
      <c r="AN9" s="42">
        <v>0</v>
      </c>
      <c r="AO9" s="42">
        <v>0</v>
      </c>
      <c r="AP9" s="42">
        <v>0</v>
      </c>
      <c r="AQ9" s="42">
        <v>0</v>
      </c>
      <c r="AR9" s="42">
        <v>0</v>
      </c>
      <c r="AS9" s="42">
        <v>0</v>
      </c>
      <c r="AT9" s="42">
        <v>0</v>
      </c>
      <c r="AU9" s="42">
        <v>0</v>
      </c>
      <c r="AV9" s="42">
        <v>0</v>
      </c>
      <c r="AW9" s="42">
        <v>0</v>
      </c>
      <c r="AX9" s="42">
        <v>0</v>
      </c>
      <c r="AY9" s="42">
        <v>0</v>
      </c>
      <c r="AZ9" s="42">
        <v>0</v>
      </c>
      <c r="BA9" s="42">
        <v>0</v>
      </c>
      <c r="BB9" s="42">
        <v>0</v>
      </c>
      <c r="BC9" s="42">
        <v>0</v>
      </c>
      <c r="BD9" s="42">
        <v>0</v>
      </c>
      <c r="BE9" s="42">
        <v>0</v>
      </c>
      <c r="BF9" s="42">
        <v>0</v>
      </c>
      <c r="BG9" s="42">
        <v>0</v>
      </c>
      <c r="BH9" s="42">
        <v>0</v>
      </c>
      <c r="BI9" s="42">
        <v>0</v>
      </c>
      <c r="BJ9" s="42">
        <v>0</v>
      </c>
      <c r="BK9" s="42">
        <v>0</v>
      </c>
      <c r="BL9" s="42">
        <v>0</v>
      </c>
      <c r="BM9" s="42">
        <v>0</v>
      </c>
      <c r="BN9" s="42">
        <v>0</v>
      </c>
      <c r="BO9" s="42"/>
      <c r="BP9" s="42"/>
      <c r="BQ9" s="42"/>
      <c r="BR9" s="42"/>
      <c r="BS9" s="42"/>
      <c r="BT9" s="42"/>
      <c r="BU9" s="42"/>
      <c r="BV9" s="42"/>
      <c r="BW9" s="42"/>
      <c r="BX9" s="42"/>
      <c r="BY9" s="42"/>
      <c r="BZ9" s="42"/>
      <c r="CA9" s="42"/>
      <c r="CB9" s="42"/>
      <c r="CC9" s="42"/>
      <c r="CD9" s="42"/>
      <c r="CE9" s="42"/>
      <c r="CF9" s="42"/>
      <c r="CG9" s="42"/>
      <c r="CH9" s="42"/>
      <c r="CI9" s="47"/>
    </row>
    <row r="10" spans="1:87" ht="60" customHeight="1" x14ac:dyDescent="0.3">
      <c r="B10" s="44" t="s">
        <v>160</v>
      </c>
      <c r="C10" s="45" t="s">
        <v>161</v>
      </c>
      <c r="D10" s="46" t="s">
        <v>54</v>
      </c>
      <c r="E10" s="44" t="s">
        <v>162</v>
      </c>
      <c r="F10" s="39"/>
      <c r="G10" s="40">
        <v>1.6290630940285808</v>
      </c>
      <c r="H10" s="40">
        <v>1.5217898579174829</v>
      </c>
      <c r="I10" s="40">
        <v>1.5227337794964626</v>
      </c>
      <c r="J10" s="40">
        <v>1.5253733127898528</v>
      </c>
      <c r="K10" s="40">
        <v>1.526714577559332</v>
      </c>
      <c r="L10" s="40">
        <v>1.5278270379455563</v>
      </c>
      <c r="M10" s="40">
        <v>1.5288309298886986</v>
      </c>
      <c r="N10" s="40">
        <v>1.5336333525971781</v>
      </c>
      <c r="O10" s="40">
        <v>1.5381886265489584</v>
      </c>
      <c r="P10" s="40">
        <v>1.542971848924509</v>
      </c>
      <c r="Q10" s="40">
        <v>1.5473444776189353</v>
      </c>
      <c r="R10" s="40">
        <v>1.552497728309902</v>
      </c>
      <c r="S10" s="40">
        <v>1.5575237122239685</v>
      </c>
      <c r="T10" s="40">
        <v>1.5622966059547423</v>
      </c>
      <c r="U10" s="40">
        <v>1.5673742064020786</v>
      </c>
      <c r="V10" s="40">
        <v>1.5721597732246977</v>
      </c>
      <c r="W10" s="40">
        <v>1.5772599375148388</v>
      </c>
      <c r="X10" s="40">
        <v>1.5821861417108494</v>
      </c>
      <c r="Y10" s="40">
        <v>1.5873439886360927</v>
      </c>
      <c r="Z10" s="40">
        <v>1.5925989663783469</v>
      </c>
      <c r="AA10" s="40">
        <v>1.5992643392549866</v>
      </c>
      <c r="AB10" s="40">
        <v>1.6062181806001945</v>
      </c>
      <c r="AC10" s="40">
        <v>1.6130858127226304</v>
      </c>
      <c r="AD10" s="40">
        <v>1.6201701717715622</v>
      </c>
      <c r="AE10" s="41">
        <v>1.6272450437325858</v>
      </c>
      <c r="AF10" s="42">
        <v>1.6290322703264621</v>
      </c>
      <c r="AG10" s="42">
        <v>1.6349756268073463</v>
      </c>
      <c r="AH10" s="42">
        <v>1.6410042772414641</v>
      </c>
      <c r="AI10" s="42">
        <v>1.6470977871346406</v>
      </c>
      <c r="AJ10" s="42">
        <v>1.6532038282219332</v>
      </c>
      <c r="AK10" s="42">
        <v>1.6593373437331138</v>
      </c>
      <c r="AL10" s="42">
        <v>1.6654289945284688</v>
      </c>
      <c r="AM10" s="42">
        <v>1.6714800386921524</v>
      </c>
      <c r="AN10" s="42">
        <v>1.6774231546356049</v>
      </c>
      <c r="AO10" s="42">
        <v>1.6832349272762031</v>
      </c>
      <c r="AP10" s="42">
        <v>1.6888736214173576</v>
      </c>
      <c r="AQ10" s="42">
        <v>1.6945055240553017</v>
      </c>
      <c r="AR10" s="42">
        <v>1.7002048622193655</v>
      </c>
      <c r="AS10" s="42">
        <v>1.706013430710172</v>
      </c>
      <c r="AT10" s="42">
        <v>1.71202882656371</v>
      </c>
      <c r="AU10" s="42">
        <v>1.7183411188974418</v>
      </c>
      <c r="AV10" s="42">
        <v>1.7242036558877771</v>
      </c>
      <c r="AW10" s="42">
        <v>1.730040112403799</v>
      </c>
      <c r="AX10" s="42">
        <v>1.7358596522777674</v>
      </c>
      <c r="AY10" s="42">
        <v>1.7416737567152722</v>
      </c>
      <c r="AZ10" s="42">
        <v>1.7474908328413647</v>
      </c>
      <c r="BA10" s="42">
        <v>1.7533244623935502</v>
      </c>
      <c r="BB10" s="42">
        <v>1.759181322647251</v>
      </c>
      <c r="BC10" s="42">
        <v>1.7650684060846658</v>
      </c>
      <c r="BD10" s="42">
        <v>1.770981846240403</v>
      </c>
      <c r="BE10" s="42">
        <v>1.7769090073951759</v>
      </c>
      <c r="BF10" s="42">
        <v>1.7828226214627279</v>
      </c>
      <c r="BG10" s="42">
        <v>1.7887097343950984</v>
      </c>
      <c r="BH10" s="42">
        <v>1.7945661484576618</v>
      </c>
      <c r="BI10" s="42">
        <v>1.8003959972018606</v>
      </c>
      <c r="BJ10" s="42">
        <v>1.8062243158613143</v>
      </c>
      <c r="BK10" s="42">
        <v>1.8121040667134025</v>
      </c>
      <c r="BL10" s="42">
        <v>1.8179899752969249</v>
      </c>
      <c r="BM10" s="42">
        <v>1.8238789692960182</v>
      </c>
      <c r="BN10" s="42">
        <v>1.829767719687041</v>
      </c>
      <c r="BO10" s="42"/>
      <c r="BP10" s="42"/>
      <c r="BQ10" s="42"/>
      <c r="BR10" s="42"/>
      <c r="BS10" s="42"/>
      <c r="BT10" s="42"/>
      <c r="BU10" s="42"/>
      <c r="BV10" s="42"/>
      <c r="BW10" s="42"/>
      <c r="BX10" s="42"/>
      <c r="BY10" s="42"/>
      <c r="BZ10" s="42"/>
      <c r="CA10" s="42"/>
      <c r="CB10" s="42"/>
      <c r="CC10" s="42"/>
      <c r="CD10" s="42"/>
      <c r="CE10" s="42"/>
      <c r="CF10" s="42"/>
      <c r="CG10" s="42"/>
      <c r="CH10" s="42"/>
      <c r="CI10" s="47"/>
    </row>
    <row r="11" spans="1:87" ht="195.5" customHeight="1" x14ac:dyDescent="0.3">
      <c r="B11" s="44" t="s">
        <v>163</v>
      </c>
      <c r="C11" s="45" t="s">
        <v>164</v>
      </c>
      <c r="D11" s="46" t="s">
        <v>54</v>
      </c>
      <c r="E11" s="44" t="s">
        <v>165</v>
      </c>
      <c r="F11" s="39"/>
      <c r="G11" s="40">
        <v>1.1927328960645718</v>
      </c>
      <c r="H11" s="40">
        <v>1.1927328960645718</v>
      </c>
      <c r="I11" s="40">
        <v>1.1927328960645718</v>
      </c>
      <c r="J11" s="40">
        <v>1.1927328960645718</v>
      </c>
      <c r="K11" s="40">
        <v>1.1927328960645718</v>
      </c>
      <c r="L11" s="40">
        <v>1.1927328960645718</v>
      </c>
      <c r="M11" s="40">
        <v>1.1927328960645718</v>
      </c>
      <c r="N11" s="40">
        <v>1.1927328960645718</v>
      </c>
      <c r="O11" s="40">
        <v>1.1927328960645718</v>
      </c>
      <c r="P11" s="40">
        <v>1.1927328960645718</v>
      </c>
      <c r="Q11" s="40">
        <v>1.1927328960645718</v>
      </c>
      <c r="R11" s="40">
        <v>1.1927328960645718</v>
      </c>
      <c r="S11" s="40">
        <v>1.1927328960645718</v>
      </c>
      <c r="T11" s="40">
        <v>1.1927328960645718</v>
      </c>
      <c r="U11" s="40">
        <v>1.1927328960645718</v>
      </c>
      <c r="V11" s="40">
        <v>1.1927328960645718</v>
      </c>
      <c r="W11" s="40">
        <v>1.1927328960645718</v>
      </c>
      <c r="X11" s="40">
        <v>1.1927328960645718</v>
      </c>
      <c r="Y11" s="40">
        <v>1.1927328960645718</v>
      </c>
      <c r="Z11" s="40">
        <v>1.1927328960645718</v>
      </c>
      <c r="AA11" s="40">
        <v>1.1927328960645718</v>
      </c>
      <c r="AB11" s="40">
        <v>1.1927328960645718</v>
      </c>
      <c r="AC11" s="40">
        <v>1.1927328960645718</v>
      </c>
      <c r="AD11" s="40">
        <v>1.1927328960645718</v>
      </c>
      <c r="AE11" s="41">
        <v>1.1927328960645718</v>
      </c>
      <c r="AF11" s="42">
        <v>1.1927328960645718</v>
      </c>
      <c r="AG11" s="42">
        <v>1.1927328960645718</v>
      </c>
      <c r="AH11" s="42">
        <v>1.1927328960645718</v>
      </c>
      <c r="AI11" s="42">
        <v>1.1927328960645718</v>
      </c>
      <c r="AJ11" s="42">
        <v>1.1927328960645718</v>
      </c>
      <c r="AK11" s="42">
        <v>1.1927328960645718</v>
      </c>
      <c r="AL11" s="42">
        <v>1.1927328960645718</v>
      </c>
      <c r="AM11" s="42">
        <v>1.1927328960645718</v>
      </c>
      <c r="AN11" s="42">
        <v>1.1927328960645718</v>
      </c>
      <c r="AO11" s="42">
        <v>1.1927328960645718</v>
      </c>
      <c r="AP11" s="42">
        <v>1.1927328960645718</v>
      </c>
      <c r="AQ11" s="42">
        <v>1.1927328960645718</v>
      </c>
      <c r="AR11" s="42">
        <v>1.1927328960645718</v>
      </c>
      <c r="AS11" s="42">
        <v>1.1927328960645718</v>
      </c>
      <c r="AT11" s="42">
        <v>1.1927328960645718</v>
      </c>
      <c r="AU11" s="42">
        <v>1.1927328960645718</v>
      </c>
      <c r="AV11" s="42">
        <v>1.1927328960645718</v>
      </c>
      <c r="AW11" s="42">
        <v>1.1927328960645718</v>
      </c>
      <c r="AX11" s="42">
        <v>1.1927328960645718</v>
      </c>
      <c r="AY11" s="42">
        <v>1.1927328960645718</v>
      </c>
      <c r="AZ11" s="42">
        <v>1.1927328960645718</v>
      </c>
      <c r="BA11" s="42">
        <v>1.1927328960645718</v>
      </c>
      <c r="BB11" s="42">
        <v>1.1927328960645718</v>
      </c>
      <c r="BC11" s="42">
        <v>1.1927328960645718</v>
      </c>
      <c r="BD11" s="42">
        <v>1.1927328960645718</v>
      </c>
      <c r="BE11" s="42">
        <v>1.1927328960645718</v>
      </c>
      <c r="BF11" s="42">
        <v>1.1927328960645718</v>
      </c>
      <c r="BG11" s="42">
        <v>1.1927328960645718</v>
      </c>
      <c r="BH11" s="42">
        <v>1.1927328960645718</v>
      </c>
      <c r="BI11" s="42">
        <v>1.1927328960645718</v>
      </c>
      <c r="BJ11" s="42">
        <v>1.1927328960645718</v>
      </c>
      <c r="BK11" s="42">
        <v>1.1927328960645718</v>
      </c>
      <c r="BL11" s="42">
        <v>1.1927328960645718</v>
      </c>
      <c r="BM11" s="42">
        <v>1.1927328960645718</v>
      </c>
      <c r="BN11" s="42">
        <v>1.1927328960645718</v>
      </c>
      <c r="BO11" s="42"/>
      <c r="BP11" s="42"/>
      <c r="BQ11" s="42"/>
      <c r="BR11" s="42"/>
      <c r="BS11" s="42"/>
      <c r="BT11" s="42"/>
      <c r="BU11" s="42"/>
      <c r="BV11" s="42"/>
      <c r="BW11" s="42"/>
      <c r="BX11" s="42"/>
      <c r="BY11" s="42"/>
      <c r="BZ11" s="42"/>
      <c r="CA11" s="42"/>
      <c r="CB11" s="42"/>
      <c r="CC11" s="42"/>
      <c r="CD11" s="42"/>
      <c r="CE11" s="42"/>
      <c r="CF11" s="42"/>
      <c r="CG11" s="42"/>
      <c r="CH11" s="42"/>
      <c r="CI11" s="47"/>
    </row>
    <row r="12" spans="1:87" ht="160.5" customHeight="1" x14ac:dyDescent="0.3">
      <c r="B12" s="44" t="s">
        <v>166</v>
      </c>
      <c r="C12" s="45" t="s">
        <v>167</v>
      </c>
      <c r="D12" s="46" t="s">
        <v>54</v>
      </c>
      <c r="E12" s="44" t="s">
        <v>168</v>
      </c>
      <c r="F12" s="39"/>
      <c r="G12" s="24">
        <v>9.7390906617889534</v>
      </c>
      <c r="H12" s="24">
        <v>9.7390906617889534</v>
      </c>
      <c r="I12" s="24">
        <v>9.7390906617889534</v>
      </c>
      <c r="J12" s="24">
        <v>9.7390906617889534</v>
      </c>
      <c r="K12" s="24">
        <v>9.7390906617889534</v>
      </c>
      <c r="L12" s="24">
        <v>9.7390906617889534</v>
      </c>
      <c r="M12" s="24">
        <v>9.7390906617889534</v>
      </c>
      <c r="N12" s="24">
        <v>9.7390906617889534</v>
      </c>
      <c r="O12" s="24">
        <v>9.7390906617889534</v>
      </c>
      <c r="P12" s="24">
        <v>9.7390906617889534</v>
      </c>
      <c r="Q12" s="24">
        <v>9.7390906617889534</v>
      </c>
      <c r="R12" s="24">
        <v>9.7390906617889534</v>
      </c>
      <c r="S12" s="24">
        <v>9.7390906617889534</v>
      </c>
      <c r="T12" s="24">
        <v>9.7390906617889534</v>
      </c>
      <c r="U12" s="24">
        <v>9.7390906617889534</v>
      </c>
      <c r="V12" s="24">
        <v>9.7390906617889534</v>
      </c>
      <c r="W12" s="24">
        <v>9.7390906617889534</v>
      </c>
      <c r="X12" s="24">
        <v>9.7390906617889534</v>
      </c>
      <c r="Y12" s="24">
        <v>9.7390906617889534</v>
      </c>
      <c r="Z12" s="24">
        <v>9.7390906617889534</v>
      </c>
      <c r="AA12" s="24">
        <v>9.7390906617889534</v>
      </c>
      <c r="AB12" s="24">
        <v>9.7390906617889534</v>
      </c>
      <c r="AC12" s="24">
        <v>9.7390906617889534</v>
      </c>
      <c r="AD12" s="24">
        <v>9.7390906617889534</v>
      </c>
      <c r="AE12" s="24">
        <v>9.7390906617889534</v>
      </c>
      <c r="AF12" s="47">
        <v>9.7390906617889499</v>
      </c>
      <c r="AG12" s="47">
        <v>9.7390906617889499</v>
      </c>
      <c r="AH12" s="47">
        <v>9.7390906617889499</v>
      </c>
      <c r="AI12" s="47">
        <v>9.7390906617889499</v>
      </c>
      <c r="AJ12" s="47">
        <v>9.7390906617889499</v>
      </c>
      <c r="AK12" s="47">
        <v>9.7390906617889499</v>
      </c>
      <c r="AL12" s="47">
        <v>9.7390906617889499</v>
      </c>
      <c r="AM12" s="47">
        <v>9.7390906617889499</v>
      </c>
      <c r="AN12" s="47">
        <v>9.7390906617889499</v>
      </c>
      <c r="AO12" s="47">
        <v>9.7390906617889499</v>
      </c>
      <c r="AP12" s="47">
        <v>9.7390906617889499</v>
      </c>
      <c r="AQ12" s="47">
        <v>9.7390906617889499</v>
      </c>
      <c r="AR12" s="47">
        <v>9.7390906617889499</v>
      </c>
      <c r="AS12" s="47">
        <v>9.7390906617889499</v>
      </c>
      <c r="AT12" s="47">
        <v>9.7390906617889499</v>
      </c>
      <c r="AU12" s="47">
        <v>9.7390906617889499</v>
      </c>
      <c r="AV12" s="47">
        <v>9.7390906617889499</v>
      </c>
      <c r="AW12" s="47">
        <v>9.7390906617889499</v>
      </c>
      <c r="AX12" s="47">
        <v>9.7390906617889499</v>
      </c>
      <c r="AY12" s="47">
        <v>9.7390906617889499</v>
      </c>
      <c r="AZ12" s="47">
        <v>9.7390906617889499</v>
      </c>
      <c r="BA12" s="47">
        <v>9.7390906617889499</v>
      </c>
      <c r="BB12" s="47">
        <v>9.7390906617889499</v>
      </c>
      <c r="BC12" s="47">
        <v>9.7390906617889499</v>
      </c>
      <c r="BD12" s="47">
        <v>9.7390906617889499</v>
      </c>
      <c r="BE12" s="47">
        <v>9.7390906617889499</v>
      </c>
      <c r="BF12" s="47">
        <v>9.7390906617889499</v>
      </c>
      <c r="BG12" s="47">
        <v>9.7390906617889499</v>
      </c>
      <c r="BH12" s="47">
        <v>9.7390906617889499</v>
      </c>
      <c r="BI12" s="47">
        <v>9.7390906617889499</v>
      </c>
      <c r="BJ12" s="47">
        <v>9.7390906617889499</v>
      </c>
      <c r="BK12" s="47">
        <v>9.7390906617889499</v>
      </c>
      <c r="BL12" s="47">
        <v>9.7390906617889499</v>
      </c>
      <c r="BM12" s="47">
        <v>9.7390906617889499</v>
      </c>
      <c r="BN12" s="47">
        <v>9.7390906617889499</v>
      </c>
      <c r="BO12" s="47"/>
      <c r="BP12" s="47"/>
      <c r="BQ12" s="47"/>
      <c r="BR12" s="47"/>
      <c r="BS12" s="47"/>
      <c r="BT12" s="47"/>
      <c r="BU12" s="47"/>
      <c r="BV12" s="47"/>
      <c r="BW12" s="47"/>
      <c r="BX12" s="47"/>
      <c r="BY12" s="47"/>
      <c r="BZ12" s="47"/>
      <c r="CA12" s="47"/>
      <c r="CB12" s="47"/>
      <c r="CC12" s="47"/>
      <c r="CD12" s="47"/>
      <c r="CE12" s="47"/>
      <c r="CF12" s="47"/>
      <c r="CG12" s="47"/>
      <c r="CH12" s="47"/>
      <c r="CI12" s="47"/>
    </row>
    <row r="13" spans="1:87" x14ac:dyDescent="0.3"/>
    <row r="14" spans="1:87" x14ac:dyDescent="0.3"/>
    <row r="15" spans="1:87" x14ac:dyDescent="0.3"/>
    <row r="16" spans="1:87" x14ac:dyDescent="0.3"/>
  </sheetData>
  <sheetProtection algorithmName="SHA-512" hashValue="DfzNWUZAT+Gv+KJUBjsxOLor0OriTD6Mufy42MvAx5Y4PneMjp77tT3Amf9z2tETB6O4/K4s17ZdBWwk6IQ/3Q==" saltValue="BWDus/dNsd0JKEK0U9H0uQ==" spinCount="100000" sheet="1" objects="1" scenarios="1" selectLockedCells="1" selectUnlockedCells="1"/>
  <mergeCells count="4">
    <mergeCell ref="B3:D3"/>
    <mergeCell ref="B4:D4"/>
    <mergeCell ref="G5:AE5"/>
    <mergeCell ref="AF5:CI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D27"/>
  <sheetViews>
    <sheetView showGridLines="0" zoomScale="70" zoomScaleNormal="70" workbookViewId="0">
      <pane xSplit="5" ySplit="6" topLeftCell="F7" activePane="bottomRight" state="frozen"/>
      <selection activeCell="E12" sqref="E12"/>
      <selection pane="topRight" activeCell="E12" sqref="E12"/>
      <selection pane="bottomLeft" activeCell="E12" sqref="E12"/>
      <selection pane="bottomRight"/>
    </sheetView>
  </sheetViews>
  <sheetFormatPr defaultColWidth="0" defaultRowHeight="14" zeroHeight="1" x14ac:dyDescent="0.3"/>
  <cols>
    <col min="1" max="1" width="1.83203125" customWidth="1"/>
    <col min="2" max="2" width="18.58203125" customWidth="1"/>
    <col min="3" max="3" width="15" customWidth="1"/>
    <col min="4" max="4" width="11.9140625" customWidth="1"/>
    <col min="5" max="5" width="45.83203125" customWidth="1"/>
    <col min="6" max="6" width="3.1640625" customWidth="1"/>
    <col min="7" max="108" width="8.83203125" customWidth="1"/>
    <col min="109" max="16384" width="8.83203125" hidden="1"/>
  </cols>
  <sheetData>
    <row r="1" spans="1:87" ht="22.5" x14ac:dyDescent="0.3">
      <c r="A1" s="27"/>
      <c r="B1" s="1" t="s">
        <v>169</v>
      </c>
      <c r="C1" s="25"/>
      <c r="D1" s="26"/>
      <c r="E1" s="25"/>
      <c r="F1" s="36"/>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row>
    <row r="2" spans="1:87" ht="14.5" thickBot="1" x14ac:dyDescent="0.35">
      <c r="A2" s="28"/>
      <c r="B2" s="28"/>
      <c r="C2" s="28"/>
      <c r="D2" s="28"/>
      <c r="E2" s="28"/>
      <c r="F2" s="36"/>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row>
    <row r="3" spans="1:87" ht="16.5" thickBot="1" x14ac:dyDescent="0.35">
      <c r="A3" s="28"/>
      <c r="B3" s="72" t="s">
        <v>2</v>
      </c>
      <c r="C3" s="73"/>
      <c r="D3" s="74"/>
      <c r="E3" s="51" t="str">
        <f>'Cover sheet'!C5</f>
        <v>Affinity Water</v>
      </c>
      <c r="F3" s="4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row>
    <row r="4" spans="1:87" ht="16.5" thickBot="1" x14ac:dyDescent="0.35">
      <c r="A4" s="28"/>
      <c r="B4" s="72" t="s">
        <v>357</v>
      </c>
      <c r="C4" s="73"/>
      <c r="D4" s="74"/>
      <c r="E4" s="51" t="str">
        <f>'Cover sheet'!C6</f>
        <v>Misbourne</v>
      </c>
      <c r="F4" s="4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row>
    <row r="5" spans="1:87" ht="15.5" thickBot="1" x14ac:dyDescent="0.45">
      <c r="A5" s="28"/>
      <c r="B5" s="30"/>
      <c r="C5" s="30"/>
      <c r="D5" s="28"/>
      <c r="E5" s="28"/>
      <c r="F5" s="48"/>
      <c r="G5" s="79" t="s">
        <v>68</v>
      </c>
      <c r="H5" s="79"/>
      <c r="I5" s="79"/>
      <c r="J5" s="79"/>
      <c r="K5" s="79"/>
      <c r="L5" s="79"/>
      <c r="M5" s="79"/>
      <c r="N5" s="79"/>
      <c r="O5" s="79"/>
      <c r="P5" s="79"/>
      <c r="Q5" s="79"/>
      <c r="R5" s="79"/>
      <c r="S5" s="79"/>
      <c r="T5" s="79"/>
      <c r="U5" s="79"/>
      <c r="V5" s="79"/>
      <c r="W5" s="79"/>
      <c r="X5" s="79"/>
      <c r="Y5" s="79"/>
      <c r="Z5" s="79"/>
      <c r="AA5" s="79"/>
      <c r="AB5" s="79"/>
      <c r="AC5" s="79"/>
      <c r="AD5" s="79"/>
      <c r="AE5" s="79"/>
      <c r="AF5" s="80" t="s">
        <v>69</v>
      </c>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c r="CF5" s="80"/>
      <c r="CG5" s="80"/>
      <c r="CH5" s="80"/>
      <c r="CI5" s="80"/>
    </row>
    <row r="6" spans="1:87" ht="14.5" thickBot="1" x14ac:dyDescent="0.35">
      <c r="A6" s="27"/>
      <c r="B6" s="21" t="s">
        <v>19</v>
      </c>
      <c r="C6" s="22" t="s">
        <v>20</v>
      </c>
      <c r="D6" s="22" t="s">
        <v>21</v>
      </c>
      <c r="E6" s="21" t="s">
        <v>22</v>
      </c>
      <c r="F6" s="48"/>
      <c r="G6" s="22" t="s">
        <v>70</v>
      </c>
      <c r="H6" s="22" t="s">
        <v>71</v>
      </c>
      <c r="I6" s="22" t="s">
        <v>72</v>
      </c>
      <c r="J6" s="22" t="s">
        <v>73</v>
      </c>
      <c r="K6" s="22" t="s">
        <v>74</v>
      </c>
      <c r="L6" s="22" t="s">
        <v>75</v>
      </c>
      <c r="M6" s="22" t="s">
        <v>76</v>
      </c>
      <c r="N6" s="22" t="s">
        <v>77</v>
      </c>
      <c r="O6" s="22" t="s">
        <v>78</v>
      </c>
      <c r="P6" s="22" t="s">
        <v>79</v>
      </c>
      <c r="Q6" s="22" t="s">
        <v>80</v>
      </c>
      <c r="R6" s="22" t="s">
        <v>81</v>
      </c>
      <c r="S6" s="22" t="s">
        <v>82</v>
      </c>
      <c r="T6" s="22" t="s">
        <v>83</v>
      </c>
      <c r="U6" s="22" t="s">
        <v>84</v>
      </c>
      <c r="V6" s="22" t="s">
        <v>85</v>
      </c>
      <c r="W6" s="22" t="s">
        <v>86</v>
      </c>
      <c r="X6" s="22" t="s">
        <v>87</v>
      </c>
      <c r="Y6" s="22" t="s">
        <v>88</v>
      </c>
      <c r="Z6" s="22" t="s">
        <v>89</v>
      </c>
      <c r="AA6" s="22" t="s">
        <v>90</v>
      </c>
      <c r="AB6" s="22" t="s">
        <v>91</v>
      </c>
      <c r="AC6" s="22" t="s">
        <v>92</v>
      </c>
      <c r="AD6" s="22" t="s">
        <v>93</v>
      </c>
      <c r="AE6" s="22" t="s">
        <v>94</v>
      </c>
      <c r="AF6" s="22" t="s">
        <v>95</v>
      </c>
      <c r="AG6" s="22" t="s">
        <v>96</v>
      </c>
      <c r="AH6" s="22" t="s">
        <v>97</v>
      </c>
      <c r="AI6" s="22" t="s">
        <v>98</v>
      </c>
      <c r="AJ6" s="22" t="s">
        <v>99</v>
      </c>
      <c r="AK6" s="22" t="s">
        <v>100</v>
      </c>
      <c r="AL6" s="22" t="s">
        <v>101</v>
      </c>
      <c r="AM6" s="22" t="s">
        <v>102</v>
      </c>
      <c r="AN6" s="22" t="s">
        <v>103</v>
      </c>
      <c r="AO6" s="22" t="s">
        <v>104</v>
      </c>
      <c r="AP6" s="22" t="s">
        <v>105</v>
      </c>
      <c r="AQ6" s="22" t="s">
        <v>106</v>
      </c>
      <c r="AR6" s="22" t="s">
        <v>107</v>
      </c>
      <c r="AS6" s="22" t="s">
        <v>108</v>
      </c>
      <c r="AT6" s="22" t="s">
        <v>109</v>
      </c>
      <c r="AU6" s="22" t="s">
        <v>110</v>
      </c>
      <c r="AV6" s="22" t="s">
        <v>111</v>
      </c>
      <c r="AW6" s="22" t="s">
        <v>112</v>
      </c>
      <c r="AX6" s="22" t="s">
        <v>113</v>
      </c>
      <c r="AY6" s="22" t="s">
        <v>114</v>
      </c>
      <c r="AZ6" s="22" t="s">
        <v>115</v>
      </c>
      <c r="BA6" s="22" t="s">
        <v>116</v>
      </c>
      <c r="BB6" s="22" t="s">
        <v>117</v>
      </c>
      <c r="BC6" s="22" t="s">
        <v>118</v>
      </c>
      <c r="BD6" s="22" t="s">
        <v>119</v>
      </c>
      <c r="BE6" s="22" t="s">
        <v>120</v>
      </c>
      <c r="BF6" s="22" t="s">
        <v>121</v>
      </c>
      <c r="BG6" s="22" t="s">
        <v>122</v>
      </c>
      <c r="BH6" s="22" t="s">
        <v>123</v>
      </c>
      <c r="BI6" s="22" t="s">
        <v>124</v>
      </c>
      <c r="BJ6" s="22" t="s">
        <v>125</v>
      </c>
      <c r="BK6" s="22" t="s">
        <v>126</v>
      </c>
      <c r="BL6" s="22" t="s">
        <v>127</v>
      </c>
      <c r="BM6" s="22" t="s">
        <v>128</v>
      </c>
      <c r="BN6" s="22" t="s">
        <v>129</v>
      </c>
      <c r="BO6" s="22" t="s">
        <v>130</v>
      </c>
      <c r="BP6" s="22" t="s">
        <v>131</v>
      </c>
      <c r="BQ6" s="22" t="s">
        <v>132</v>
      </c>
      <c r="BR6" s="22" t="s">
        <v>133</v>
      </c>
      <c r="BS6" s="22" t="s">
        <v>134</v>
      </c>
      <c r="BT6" s="22" t="s">
        <v>135</v>
      </c>
      <c r="BU6" s="22" t="s">
        <v>136</v>
      </c>
      <c r="BV6" s="22" t="s">
        <v>137</v>
      </c>
      <c r="BW6" s="22" t="s">
        <v>138</v>
      </c>
      <c r="BX6" s="22" t="s">
        <v>139</v>
      </c>
      <c r="BY6" s="22" t="s">
        <v>140</v>
      </c>
      <c r="BZ6" s="22" t="s">
        <v>141</v>
      </c>
      <c r="CA6" s="22" t="s">
        <v>142</v>
      </c>
      <c r="CB6" s="22" t="s">
        <v>143</v>
      </c>
      <c r="CC6" s="22" t="s">
        <v>144</v>
      </c>
      <c r="CD6" s="22" t="s">
        <v>145</v>
      </c>
      <c r="CE6" s="22" t="s">
        <v>146</v>
      </c>
      <c r="CF6" s="22" t="s">
        <v>147</v>
      </c>
      <c r="CG6" s="22" t="s">
        <v>148</v>
      </c>
      <c r="CH6" s="22" t="s">
        <v>149</v>
      </c>
      <c r="CI6" s="22" t="s">
        <v>150</v>
      </c>
    </row>
    <row r="7" spans="1:87" ht="137.5" x14ac:dyDescent="0.3">
      <c r="B7" s="37" t="s">
        <v>170</v>
      </c>
      <c r="C7" s="38" t="s">
        <v>171</v>
      </c>
      <c r="D7" s="38" t="s">
        <v>54</v>
      </c>
      <c r="E7" s="37" t="s">
        <v>172</v>
      </c>
      <c r="F7" s="48"/>
      <c r="G7" s="40">
        <v>12.556005238316152</v>
      </c>
      <c r="H7" s="40">
        <v>12.504036282485767</v>
      </c>
      <c r="I7" s="40">
        <v>12.456592517444063</v>
      </c>
      <c r="J7" s="40">
        <v>12.409722168892714</v>
      </c>
      <c r="K7" s="40">
        <v>12.356031241186926</v>
      </c>
      <c r="L7" s="40">
        <v>12.300190374824869</v>
      </c>
      <c r="M7" s="40">
        <v>12.243688687123537</v>
      </c>
      <c r="N7" s="40">
        <v>12.188806213613891</v>
      </c>
      <c r="O7" s="40">
        <v>12.13287492620713</v>
      </c>
      <c r="P7" s="40">
        <v>12.075283074929624</v>
      </c>
      <c r="Q7" s="40">
        <v>12.016258393155908</v>
      </c>
      <c r="R7" s="40">
        <v>11.9633723538917</v>
      </c>
      <c r="S7" s="40">
        <v>11.911675216945362</v>
      </c>
      <c r="T7" s="40">
        <v>11.861374040248862</v>
      </c>
      <c r="U7" s="40">
        <v>11.812180727818617</v>
      </c>
      <c r="V7" s="40">
        <v>11.762212520020437</v>
      </c>
      <c r="W7" s="40">
        <v>11.71377579420847</v>
      </c>
      <c r="X7" s="40">
        <v>11.665980666263557</v>
      </c>
      <c r="Y7" s="40">
        <v>11.620121549845738</v>
      </c>
      <c r="Z7" s="40">
        <v>11.576827063701373</v>
      </c>
      <c r="AA7" s="40">
        <v>11.533392823246068</v>
      </c>
      <c r="AB7" s="40">
        <v>11.492939529921237</v>
      </c>
      <c r="AC7" s="40">
        <v>11.45420625053227</v>
      </c>
      <c r="AD7" s="40">
        <v>11.417018089232281</v>
      </c>
      <c r="AE7" s="40">
        <v>11.381537451145217</v>
      </c>
      <c r="AF7" s="42">
        <v>11.313628338217727</v>
      </c>
      <c r="AG7" s="42">
        <v>11.270860421486455</v>
      </c>
      <c r="AH7" s="42">
        <v>11.228200369791802</v>
      </c>
      <c r="AI7" s="42">
        <v>11.185580346875065</v>
      </c>
      <c r="AJ7" s="42">
        <v>11.142978837253096</v>
      </c>
      <c r="AK7" s="42">
        <v>11.100360684768166</v>
      </c>
      <c r="AL7" s="42">
        <v>11.057407654850387</v>
      </c>
      <c r="AM7" s="42">
        <v>11.014068399496955</v>
      </c>
      <c r="AN7" s="42">
        <v>10.970187125982701</v>
      </c>
      <c r="AO7" s="42">
        <v>10.925805434971293</v>
      </c>
      <c r="AP7" s="42">
        <v>10.881148597853368</v>
      </c>
      <c r="AQ7" s="42">
        <v>10.836151678441611</v>
      </c>
      <c r="AR7" s="42">
        <v>10.791241548992964</v>
      </c>
      <c r="AS7" s="42">
        <v>10.746849649832544</v>
      </c>
      <c r="AT7" s="42">
        <v>10.703540819110479</v>
      </c>
      <c r="AU7" s="42">
        <v>10.662086152297938</v>
      </c>
      <c r="AV7" s="42">
        <v>10.617953431252902</v>
      </c>
      <c r="AW7" s="42">
        <v>10.573743146246587</v>
      </c>
      <c r="AX7" s="42">
        <v>10.529491071828009</v>
      </c>
      <c r="AY7" s="42">
        <v>10.485236837384027</v>
      </c>
      <c r="AZ7" s="42">
        <v>10.441029494341356</v>
      </c>
      <c r="BA7" s="42">
        <v>10.396926073224069</v>
      </c>
      <c r="BB7" s="42">
        <v>10.352945473739132</v>
      </c>
      <c r="BC7" s="42">
        <v>10.309090784904601</v>
      </c>
      <c r="BD7" s="42">
        <v>10.265326151690676</v>
      </c>
      <c r="BE7" s="42">
        <v>10.221593809391518</v>
      </c>
      <c r="BF7" s="42">
        <v>10.177840191230084</v>
      </c>
      <c r="BG7" s="42">
        <v>10.133978148562592</v>
      </c>
      <c r="BH7" s="42">
        <v>10.089957297002908</v>
      </c>
      <c r="BI7" s="42">
        <v>10.04578924612791</v>
      </c>
      <c r="BJ7" s="42">
        <v>10.001599495364465</v>
      </c>
      <c r="BK7" s="42">
        <v>9.9577070051892065</v>
      </c>
      <c r="BL7" s="42">
        <v>9.9138356006151636</v>
      </c>
      <c r="BM7" s="42">
        <v>9.869971482755485</v>
      </c>
      <c r="BN7" s="42">
        <v>9.8261001465311146</v>
      </c>
      <c r="BO7" s="42"/>
      <c r="BP7" s="42"/>
      <c r="BQ7" s="42"/>
      <c r="BR7" s="42"/>
      <c r="BS7" s="42"/>
      <c r="BT7" s="42"/>
      <c r="BU7" s="42"/>
      <c r="BV7" s="42"/>
      <c r="BW7" s="42"/>
      <c r="BX7" s="42"/>
      <c r="BY7" s="42"/>
      <c r="BZ7" s="42"/>
      <c r="CA7" s="42"/>
      <c r="CB7" s="42"/>
      <c r="CC7" s="42"/>
      <c r="CD7" s="42"/>
      <c r="CE7" s="42"/>
      <c r="CF7" s="42"/>
      <c r="CG7" s="42"/>
      <c r="CH7" s="42"/>
      <c r="CI7" s="43"/>
    </row>
    <row r="8" spans="1:87" ht="125" x14ac:dyDescent="0.3">
      <c r="B8" s="31" t="s">
        <v>173</v>
      </c>
      <c r="C8" s="32" t="s">
        <v>174</v>
      </c>
      <c r="D8" s="32" t="s">
        <v>54</v>
      </c>
      <c r="E8" s="31" t="s">
        <v>175</v>
      </c>
      <c r="F8" s="48"/>
      <c r="G8" s="40">
        <v>0.72858493511002775</v>
      </c>
      <c r="H8" s="40">
        <v>0.72953686680589902</v>
      </c>
      <c r="I8" s="40">
        <v>0.73046307596046989</v>
      </c>
      <c r="J8" s="40">
        <v>0.7313642576332009</v>
      </c>
      <c r="K8" s="40">
        <v>0.73224108810206223</v>
      </c>
      <c r="L8" s="40">
        <v>0.73309422537103686</v>
      </c>
      <c r="M8" s="40">
        <v>0.73392430966390898</v>
      </c>
      <c r="N8" s="40">
        <v>0.73473196390471029</v>
      </c>
      <c r="O8" s="40">
        <v>0.73551779418518382</v>
      </c>
      <c r="P8" s="40">
        <v>0.73628239021961606</v>
      </c>
      <c r="Q8" s="40">
        <v>0.73702632578737903</v>
      </c>
      <c r="R8" s="40">
        <v>0.73775015916351461</v>
      </c>
      <c r="S8" s="40">
        <v>0.73845443353768292</v>
      </c>
      <c r="T8" s="40">
        <v>0.73913967742179087</v>
      </c>
      <c r="U8" s="40">
        <v>0.739806405046606</v>
      </c>
      <c r="V8" s="40">
        <v>0.74045511674765274</v>
      </c>
      <c r="W8" s="40">
        <v>0.74108629934068193</v>
      </c>
      <c r="X8" s="40">
        <v>0.74170042648699397</v>
      </c>
      <c r="Y8" s="40">
        <v>0.74229795904889073</v>
      </c>
      <c r="Z8" s="40">
        <v>0.74287934543552259</v>
      </c>
      <c r="AA8" s="40">
        <v>0.74344502193939022</v>
      </c>
      <c r="AB8" s="40">
        <v>0.74399541306375372</v>
      </c>
      <c r="AC8" s="40">
        <v>0.74453093184119434</v>
      </c>
      <c r="AD8" s="40">
        <v>0.74505198014356866</v>
      </c>
      <c r="AE8" s="40">
        <v>0.74505198014356866</v>
      </c>
      <c r="AF8" s="42">
        <v>0.74627634334001347</v>
      </c>
      <c r="AG8" s="42">
        <v>0.74682082644916803</v>
      </c>
      <c r="AH8" s="42">
        <v>0.74736341090872982</v>
      </c>
      <c r="AI8" s="42">
        <v>0.7479055480099257</v>
      </c>
      <c r="AJ8" s="42">
        <v>0.74844865704207653</v>
      </c>
      <c r="AK8" s="42">
        <v>0.74899408808144274</v>
      </c>
      <c r="AL8" s="42">
        <v>0.74954307542589149</v>
      </c>
      <c r="AM8" s="42">
        <v>0.75009668025343212</v>
      </c>
      <c r="AN8" s="42">
        <v>0.75065572097052358</v>
      </c>
      <c r="AO8" s="42">
        <v>0.75122068961458166</v>
      </c>
      <c r="AP8" s="42">
        <v>0.75179165259046332</v>
      </c>
      <c r="AQ8" s="42">
        <v>0.75236813396018576</v>
      </c>
      <c r="AR8" s="42">
        <v>0.75294897947765249</v>
      </c>
      <c r="AS8" s="42">
        <v>0.75353219957622641</v>
      </c>
      <c r="AT8" s="42">
        <v>0.75411478958900113</v>
      </c>
      <c r="AU8" s="42">
        <v>0.75461044495472573</v>
      </c>
      <c r="AV8" s="42">
        <v>0.75517756790372181</v>
      </c>
      <c r="AW8" s="42">
        <v>0.75574596085827417</v>
      </c>
      <c r="AX8" s="42">
        <v>0.75631500823355358</v>
      </c>
      <c r="AY8" s="42">
        <v>0.75688407472673314</v>
      </c>
      <c r="AZ8" s="42">
        <v>0.75745255393119559</v>
      </c>
      <c r="BA8" s="42">
        <v>0.75801992353889858</v>
      </c>
      <c r="BB8" s="42">
        <v>0.75858580492109695</v>
      </c>
      <c r="BC8" s="42">
        <v>0.75915002360263528</v>
      </c>
      <c r="BD8" s="42">
        <v>0.75971266553437067</v>
      </c>
      <c r="BE8" s="42">
        <v>0.76027412206745071</v>
      </c>
      <c r="BF8" s="42">
        <v>0.76083511408392968</v>
      </c>
      <c r="BG8" s="42">
        <v>0.76139668277960582</v>
      </c>
      <c r="BH8" s="42">
        <v>0.76196013106485017</v>
      </c>
      <c r="BI8" s="42">
        <v>0.76252689538587315</v>
      </c>
      <c r="BJ8" s="42">
        <v>0.76309832291394308</v>
      </c>
      <c r="BK8" s="42">
        <v>0.76366203420022882</v>
      </c>
      <c r="BL8" s="42">
        <v>0.76422537760338372</v>
      </c>
      <c r="BM8" s="42">
        <v>0.76478855811726454</v>
      </c>
      <c r="BN8" s="42">
        <v>0.7653517825314603</v>
      </c>
      <c r="BO8" s="42"/>
      <c r="BP8" s="42"/>
      <c r="BQ8" s="42"/>
      <c r="BR8" s="42"/>
      <c r="BS8" s="42"/>
      <c r="BT8" s="42"/>
      <c r="BU8" s="42"/>
      <c r="BV8" s="42"/>
      <c r="BW8" s="42"/>
      <c r="BX8" s="42"/>
      <c r="BY8" s="42"/>
      <c r="BZ8" s="42"/>
      <c r="CA8" s="42"/>
      <c r="CB8" s="42"/>
      <c r="CC8" s="42"/>
      <c r="CD8" s="42"/>
      <c r="CE8" s="42"/>
      <c r="CF8" s="42"/>
      <c r="CG8" s="42"/>
      <c r="CH8" s="42"/>
      <c r="CI8" s="47"/>
    </row>
    <row r="9" spans="1:87" ht="125" x14ac:dyDescent="0.3">
      <c r="B9" s="31" t="s">
        <v>176</v>
      </c>
      <c r="C9" s="32" t="s">
        <v>177</v>
      </c>
      <c r="D9" s="32" t="s">
        <v>54</v>
      </c>
      <c r="E9" s="31" t="s">
        <v>178</v>
      </c>
      <c r="F9" s="48"/>
      <c r="G9" s="40">
        <v>31.625467156790133</v>
      </c>
      <c r="H9" s="40">
        <v>44.253972490405744</v>
      </c>
      <c r="I9" s="40">
        <v>44.448686523627515</v>
      </c>
      <c r="J9" s="40">
        <v>44.506970879755883</v>
      </c>
      <c r="K9" s="40">
        <v>44.522302874839006</v>
      </c>
      <c r="L9" s="40">
        <v>44.529083784121489</v>
      </c>
      <c r="M9" s="40">
        <v>44.532610621359808</v>
      </c>
      <c r="N9" s="40">
        <v>44.702691309245111</v>
      </c>
      <c r="O9" s="40">
        <v>44.864830107681321</v>
      </c>
      <c r="P9" s="40">
        <v>45.033605649202158</v>
      </c>
      <c r="Q9" s="40">
        <v>45.185544332740939</v>
      </c>
      <c r="R9" s="40">
        <v>45.362575951805958</v>
      </c>
      <c r="S9" s="40">
        <v>45.5350838817929</v>
      </c>
      <c r="T9" s="40">
        <v>45.699521862959216</v>
      </c>
      <c r="U9" s="40">
        <v>45.873230818898101</v>
      </c>
      <c r="V9" s="40">
        <v>46.037596789612181</v>
      </c>
      <c r="W9" s="40">
        <v>46.211589358992342</v>
      </c>
      <c r="X9" s="40">
        <v>46.380197385538224</v>
      </c>
      <c r="Y9" s="40">
        <v>46.555689499819181</v>
      </c>
      <c r="Z9" s="40">
        <v>46.734223864708831</v>
      </c>
      <c r="AA9" s="40">
        <v>46.954744584945232</v>
      </c>
      <c r="AB9" s="40">
        <v>47.184071089279541</v>
      </c>
      <c r="AC9" s="40">
        <v>47.410982545120426</v>
      </c>
      <c r="AD9" s="40">
        <v>47.644325553621783</v>
      </c>
      <c r="AE9" s="40">
        <v>47.877533393137362</v>
      </c>
      <c r="AF9" s="42">
        <v>47.952670446905245</v>
      </c>
      <c r="AG9" s="42">
        <v>48.151606574819851</v>
      </c>
      <c r="AH9" s="42">
        <v>48.353193852860301</v>
      </c>
      <c r="AI9" s="42">
        <v>48.556781004480399</v>
      </c>
      <c r="AJ9" s="42">
        <v>48.760763927643374</v>
      </c>
      <c r="AK9" s="42">
        <v>48.965630628663028</v>
      </c>
      <c r="AL9" s="42">
        <v>49.169239137344206</v>
      </c>
      <c r="AM9" s="42">
        <v>49.371655364171808</v>
      </c>
      <c r="AN9" s="42">
        <v>49.570843414498441</v>
      </c>
      <c r="AO9" s="42">
        <v>49.76609105926336</v>
      </c>
      <c r="AP9" s="42">
        <v>49.95616305176646</v>
      </c>
      <c r="AQ9" s="42">
        <v>50.145999486654674</v>
      </c>
      <c r="AR9" s="42">
        <v>50.337833210591455</v>
      </c>
      <c r="AS9" s="42">
        <v>50.532934113836781</v>
      </c>
      <c r="AT9" s="42">
        <v>50.734216964120009</v>
      </c>
      <c r="AU9" s="42">
        <v>50.944401027727437</v>
      </c>
      <c r="AV9" s="42">
        <v>51.141179691164595</v>
      </c>
      <c r="AW9" s="42">
        <v>51.337163354681017</v>
      </c>
      <c r="AX9" s="42">
        <v>51.532630893969923</v>
      </c>
      <c r="AY9" s="42">
        <v>51.727928568231803</v>
      </c>
      <c r="AZ9" s="42">
        <v>51.923307146347412</v>
      </c>
      <c r="BA9" s="42">
        <v>52.11917944048971</v>
      </c>
      <c r="BB9" s="42">
        <v>52.31574449016076</v>
      </c>
      <c r="BC9" s="42">
        <v>52.513215028759596</v>
      </c>
      <c r="BD9" s="42">
        <v>52.711477039342697</v>
      </c>
      <c r="BE9" s="42">
        <v>52.910152682445357</v>
      </c>
      <c r="BF9" s="42">
        <v>53.108428172587921</v>
      </c>
      <c r="BG9" s="42">
        <v>53.305912845826214</v>
      </c>
      <c r="BH9" s="42">
        <v>53.502478072395974</v>
      </c>
      <c r="BI9" s="42">
        <v>53.698246182712495</v>
      </c>
      <c r="BJ9" s="42">
        <v>53.893963661295629</v>
      </c>
      <c r="BK9" s="42">
        <v>54.091215719173015</v>
      </c>
      <c r="BL9" s="42">
        <v>54.288654510367351</v>
      </c>
      <c r="BM9" s="42">
        <v>54.486187590601673</v>
      </c>
      <c r="BN9" s="42">
        <v>54.683714965573358</v>
      </c>
      <c r="BO9" s="42"/>
      <c r="BP9" s="42"/>
      <c r="BQ9" s="42"/>
      <c r="BR9" s="42"/>
      <c r="BS9" s="42"/>
      <c r="BT9" s="42"/>
      <c r="BU9" s="42"/>
      <c r="BV9" s="42"/>
      <c r="BW9" s="42"/>
      <c r="BX9" s="42"/>
      <c r="BY9" s="42"/>
      <c r="BZ9" s="42"/>
      <c r="CA9" s="42"/>
      <c r="CB9" s="42"/>
      <c r="CC9" s="42"/>
      <c r="CD9" s="42"/>
      <c r="CE9" s="42"/>
      <c r="CF9" s="42"/>
      <c r="CG9" s="42"/>
      <c r="CH9" s="42"/>
      <c r="CI9" s="47"/>
    </row>
    <row r="10" spans="1:87" ht="125" x14ac:dyDescent="0.3">
      <c r="B10" s="31" t="s">
        <v>179</v>
      </c>
      <c r="C10" s="32" t="s">
        <v>180</v>
      </c>
      <c r="D10" s="32" t="s">
        <v>54</v>
      </c>
      <c r="E10" s="31" t="s">
        <v>181</v>
      </c>
      <c r="F10" s="48"/>
      <c r="G10" s="40">
        <v>22.676635977495629</v>
      </c>
      <c r="H10" s="40">
        <v>6.4723561068436712</v>
      </c>
      <c r="I10" s="40">
        <v>6.3091061262548482</v>
      </c>
      <c r="J10" s="40">
        <v>6.3388062132391454</v>
      </c>
      <c r="K10" s="40">
        <v>6.3681830438051499</v>
      </c>
      <c r="L10" s="40">
        <v>6.3984841473970766</v>
      </c>
      <c r="M10" s="40">
        <v>6.4284203749303046</v>
      </c>
      <c r="N10" s="40">
        <v>6.4184204439939254</v>
      </c>
      <c r="O10" s="40">
        <v>6.4081241106169324</v>
      </c>
      <c r="P10" s="40">
        <v>6.3987893149477149</v>
      </c>
      <c r="Q10" s="40">
        <v>6.3926049212233131</v>
      </c>
      <c r="R10" s="40">
        <v>6.3873483251904348</v>
      </c>
      <c r="S10" s="40">
        <v>6.3823731923397427</v>
      </c>
      <c r="T10" s="40">
        <v>6.3770316688652482</v>
      </c>
      <c r="U10" s="40">
        <v>6.3725760611711664</v>
      </c>
      <c r="V10" s="40">
        <v>6.3677289845442573</v>
      </c>
      <c r="W10" s="40">
        <v>6.3637418915019177</v>
      </c>
      <c r="X10" s="40">
        <v>6.359340671490413</v>
      </c>
      <c r="Y10" s="40">
        <v>6.3557767880508758</v>
      </c>
      <c r="Z10" s="40">
        <v>6.3524083479021458</v>
      </c>
      <c r="AA10" s="40">
        <v>6.3540667235541743</v>
      </c>
      <c r="AB10" s="40">
        <v>6.3565349307265002</v>
      </c>
      <c r="AC10" s="40">
        <v>6.3585445456338876</v>
      </c>
      <c r="AD10" s="40">
        <v>6.3613468387635725</v>
      </c>
      <c r="AE10" s="40">
        <v>6.3639680646150483</v>
      </c>
      <c r="AF10" s="42">
        <v>6.348405230643241</v>
      </c>
      <c r="AG10" s="42">
        <v>6.3475809854250409</v>
      </c>
      <c r="AH10" s="42">
        <v>6.3469487218551421</v>
      </c>
      <c r="AI10" s="42">
        <v>6.3464785666745511</v>
      </c>
      <c r="AJ10" s="42">
        <v>6.3460303464209193</v>
      </c>
      <c r="AK10" s="42">
        <v>6.3456141624403468</v>
      </c>
      <c r="AL10" s="42">
        <v>6.3450606802706044</v>
      </c>
      <c r="AM10" s="42">
        <v>6.344345925565996</v>
      </c>
      <c r="AN10" s="42">
        <v>6.3432617400210951</v>
      </c>
      <c r="AO10" s="42">
        <v>6.3417398499432807</v>
      </c>
      <c r="AP10" s="42">
        <v>6.3396243288119631</v>
      </c>
      <c r="AQ10" s="42">
        <v>6.337517981854778</v>
      </c>
      <c r="AR10" s="42">
        <v>6.3356621967200244</v>
      </c>
      <c r="AS10" s="42">
        <v>6.3341802431687704</v>
      </c>
      <c r="AT10" s="42">
        <v>6.3334105880033373</v>
      </c>
      <c r="AU10" s="42">
        <v>6.333636268853402</v>
      </c>
      <c r="AV10" s="42">
        <v>6.332275505095053</v>
      </c>
      <c r="AW10" s="42">
        <v>6.3308403921121883</v>
      </c>
      <c r="AX10" s="42">
        <v>6.3293575152891481</v>
      </c>
      <c r="AY10" s="42">
        <v>6.3278633222767171</v>
      </c>
      <c r="AZ10" s="42">
        <v>6.3263872816975821</v>
      </c>
      <c r="BA10" s="42">
        <v>6.3249693059617549</v>
      </c>
      <c r="BB10" s="42">
        <v>6.3236329314139228</v>
      </c>
      <c r="BC10" s="42">
        <v>6.3223985073956994</v>
      </c>
      <c r="BD10" s="42">
        <v>6.3212511686696917</v>
      </c>
      <c r="BE10" s="42">
        <v>6.3201475640601119</v>
      </c>
      <c r="BF10" s="42">
        <v>6.3189925428364404</v>
      </c>
      <c r="BG10" s="42">
        <v>6.3177449673434385</v>
      </c>
      <c r="BH10" s="42">
        <v>6.3163935428595837</v>
      </c>
      <c r="BI10" s="42">
        <v>6.3149537240158278</v>
      </c>
      <c r="BJ10" s="42">
        <v>6.3135135340815012</v>
      </c>
      <c r="BK10" s="42">
        <v>6.3122531712733885</v>
      </c>
      <c r="BL10" s="42">
        <v>6.3110113328633393</v>
      </c>
      <c r="BM10" s="42">
        <v>6.309778052598765</v>
      </c>
      <c r="BN10" s="42">
        <v>6.3085423573279718</v>
      </c>
      <c r="BO10" s="42"/>
      <c r="BP10" s="42"/>
      <c r="BQ10" s="42"/>
      <c r="BR10" s="42"/>
      <c r="BS10" s="42"/>
      <c r="BT10" s="42"/>
      <c r="BU10" s="42"/>
      <c r="BV10" s="42"/>
      <c r="BW10" s="42"/>
      <c r="BX10" s="42"/>
      <c r="BY10" s="42"/>
      <c r="BZ10" s="42"/>
      <c r="CA10" s="42"/>
      <c r="CB10" s="42"/>
      <c r="CC10" s="42"/>
      <c r="CD10" s="42"/>
      <c r="CE10" s="42"/>
      <c r="CF10" s="42"/>
      <c r="CG10" s="42"/>
      <c r="CH10" s="42"/>
      <c r="CI10" s="47"/>
    </row>
    <row r="11" spans="1:87" ht="75" x14ac:dyDescent="0.3">
      <c r="B11" s="31" t="s">
        <v>182</v>
      </c>
      <c r="C11" s="32" t="s">
        <v>183</v>
      </c>
      <c r="D11" s="32" t="s">
        <v>184</v>
      </c>
      <c r="E11" s="31" t="s">
        <v>185</v>
      </c>
      <c r="F11" s="48"/>
      <c r="G11" s="40">
        <v>147.69999999999999</v>
      </c>
      <c r="H11" s="40">
        <v>145.69999999999999</v>
      </c>
      <c r="I11" s="40">
        <v>145</v>
      </c>
      <c r="J11" s="40">
        <v>144.4</v>
      </c>
      <c r="K11" s="40">
        <v>143.80000000000001</v>
      </c>
      <c r="L11" s="40">
        <v>143.30000000000001</v>
      </c>
      <c r="M11" s="40">
        <v>142.80000000000001</v>
      </c>
      <c r="N11" s="40">
        <v>142.80000000000001</v>
      </c>
      <c r="O11" s="40">
        <v>142.80000000000001</v>
      </c>
      <c r="P11" s="40">
        <v>142.9</v>
      </c>
      <c r="Q11" s="40">
        <v>143</v>
      </c>
      <c r="R11" s="40">
        <v>143.1</v>
      </c>
      <c r="S11" s="40">
        <v>143.19999999999999</v>
      </c>
      <c r="T11" s="40">
        <v>143.30000000000001</v>
      </c>
      <c r="U11" s="40">
        <v>143.4</v>
      </c>
      <c r="V11" s="40">
        <v>143.5</v>
      </c>
      <c r="W11" s="40">
        <v>143.69999999999999</v>
      </c>
      <c r="X11" s="40">
        <v>143.80000000000001</v>
      </c>
      <c r="Y11" s="40">
        <v>143.9</v>
      </c>
      <c r="Z11" s="40">
        <v>144.1</v>
      </c>
      <c r="AA11" s="40">
        <v>144.30000000000001</v>
      </c>
      <c r="AB11" s="40">
        <v>144.6</v>
      </c>
      <c r="AC11" s="40">
        <v>144.9</v>
      </c>
      <c r="AD11" s="40">
        <v>145.19999999999999</v>
      </c>
      <c r="AE11" s="40">
        <v>145.5</v>
      </c>
      <c r="AF11" s="42">
        <v>145.30000000000001</v>
      </c>
      <c r="AG11" s="42">
        <v>145.5</v>
      </c>
      <c r="AH11" s="42">
        <v>145.69999999999999</v>
      </c>
      <c r="AI11" s="42">
        <v>145.9</v>
      </c>
      <c r="AJ11" s="42">
        <v>146.1</v>
      </c>
      <c r="AK11" s="42">
        <v>146.30000000000001</v>
      </c>
      <c r="AL11" s="42">
        <v>146.5</v>
      </c>
      <c r="AM11" s="42">
        <v>146.69999999999999</v>
      </c>
      <c r="AN11" s="42">
        <v>146.9</v>
      </c>
      <c r="AO11" s="42">
        <v>147.1</v>
      </c>
      <c r="AP11" s="42">
        <v>147.19999999999999</v>
      </c>
      <c r="AQ11" s="42">
        <v>147.4</v>
      </c>
      <c r="AR11" s="42">
        <v>147.5</v>
      </c>
      <c r="AS11" s="42">
        <v>147.69999999999999</v>
      </c>
      <c r="AT11" s="42">
        <v>147.9</v>
      </c>
      <c r="AU11" s="42">
        <v>148.1</v>
      </c>
      <c r="AV11" s="42">
        <v>148.30000000000001</v>
      </c>
      <c r="AW11" s="42">
        <v>148.5</v>
      </c>
      <c r="AX11" s="42">
        <v>148.6</v>
      </c>
      <c r="AY11" s="42">
        <v>148.80000000000001</v>
      </c>
      <c r="AZ11" s="42">
        <v>148.9</v>
      </c>
      <c r="BA11" s="42">
        <v>149.1</v>
      </c>
      <c r="BB11" s="42">
        <v>149.30000000000001</v>
      </c>
      <c r="BC11" s="42">
        <v>149.4</v>
      </c>
      <c r="BD11" s="42">
        <v>149.6</v>
      </c>
      <c r="BE11" s="42">
        <v>149.80000000000001</v>
      </c>
      <c r="BF11" s="42">
        <v>149.9</v>
      </c>
      <c r="BG11" s="42">
        <v>150.1</v>
      </c>
      <c r="BH11" s="42">
        <v>150.30000000000001</v>
      </c>
      <c r="BI11" s="42">
        <v>150.4</v>
      </c>
      <c r="BJ11" s="42">
        <v>150.6</v>
      </c>
      <c r="BK11" s="42">
        <v>150.69999999999999</v>
      </c>
      <c r="BL11" s="42">
        <v>150.9</v>
      </c>
      <c r="BM11" s="42">
        <v>151.1</v>
      </c>
      <c r="BN11" s="42">
        <v>151.19999999999999</v>
      </c>
      <c r="BO11" s="42"/>
      <c r="BP11" s="42"/>
      <c r="BQ11" s="42"/>
      <c r="BR11" s="42"/>
      <c r="BS11" s="42"/>
      <c r="BT11" s="42"/>
      <c r="BU11" s="42"/>
      <c r="BV11" s="42"/>
      <c r="BW11" s="42"/>
      <c r="BX11" s="42"/>
      <c r="BY11" s="42"/>
      <c r="BZ11" s="42"/>
      <c r="CA11" s="42"/>
      <c r="CB11" s="42"/>
      <c r="CC11" s="42"/>
      <c r="CD11" s="42"/>
      <c r="CE11" s="42"/>
      <c r="CF11" s="42"/>
      <c r="CG11" s="42"/>
      <c r="CH11" s="42"/>
      <c r="CI11" s="47"/>
    </row>
    <row r="12" spans="1:87" ht="87.5" x14ac:dyDescent="0.3">
      <c r="B12" s="31" t="s">
        <v>186</v>
      </c>
      <c r="C12" s="32" t="s">
        <v>187</v>
      </c>
      <c r="D12" s="32" t="s">
        <v>184</v>
      </c>
      <c r="E12" s="31" t="s">
        <v>188</v>
      </c>
      <c r="F12" s="48"/>
      <c r="G12" s="40">
        <v>185</v>
      </c>
      <c r="H12" s="40">
        <v>187.2</v>
      </c>
      <c r="I12" s="40">
        <v>188.1</v>
      </c>
      <c r="J12" s="40">
        <v>189.1</v>
      </c>
      <c r="K12" s="40">
        <v>190</v>
      </c>
      <c r="L12" s="40">
        <v>191</v>
      </c>
      <c r="M12" s="40">
        <v>192</v>
      </c>
      <c r="N12" s="40">
        <v>191.8</v>
      </c>
      <c r="O12" s="40">
        <v>191.6</v>
      </c>
      <c r="P12" s="40">
        <v>191.4</v>
      </c>
      <c r="Q12" s="40">
        <v>191.3</v>
      </c>
      <c r="R12" s="40">
        <v>191.3</v>
      </c>
      <c r="S12" s="40">
        <v>191.2</v>
      </c>
      <c r="T12" s="40">
        <v>191.2</v>
      </c>
      <c r="U12" s="40">
        <v>191.1</v>
      </c>
      <c r="V12" s="40">
        <v>191.1</v>
      </c>
      <c r="W12" s="40">
        <v>191.1</v>
      </c>
      <c r="X12" s="40">
        <v>191</v>
      </c>
      <c r="Y12" s="40">
        <v>191</v>
      </c>
      <c r="Z12" s="40">
        <v>191</v>
      </c>
      <c r="AA12" s="40">
        <v>191.1</v>
      </c>
      <c r="AB12" s="40">
        <v>191.3</v>
      </c>
      <c r="AC12" s="40">
        <v>191.5</v>
      </c>
      <c r="AD12" s="40">
        <v>191.7</v>
      </c>
      <c r="AE12" s="40">
        <v>191.8</v>
      </c>
      <c r="AF12" s="42">
        <v>191.5</v>
      </c>
      <c r="AG12" s="42">
        <v>191.5</v>
      </c>
      <c r="AH12" s="42">
        <v>191.6</v>
      </c>
      <c r="AI12" s="42">
        <v>191.7</v>
      </c>
      <c r="AJ12" s="42">
        <v>191.8</v>
      </c>
      <c r="AK12" s="42">
        <v>191.9</v>
      </c>
      <c r="AL12" s="42">
        <v>191.9</v>
      </c>
      <c r="AM12" s="42">
        <v>192</v>
      </c>
      <c r="AN12" s="42">
        <v>192.1</v>
      </c>
      <c r="AO12" s="42">
        <v>192.1</v>
      </c>
      <c r="AP12" s="42">
        <v>192.2</v>
      </c>
      <c r="AQ12" s="42">
        <v>192.2</v>
      </c>
      <c r="AR12" s="42">
        <v>192.2</v>
      </c>
      <c r="AS12" s="42">
        <v>192.3</v>
      </c>
      <c r="AT12" s="42">
        <v>192.4</v>
      </c>
      <c r="AU12" s="42">
        <v>192.5</v>
      </c>
      <c r="AV12" s="42">
        <v>192.5</v>
      </c>
      <c r="AW12" s="42">
        <v>192.6</v>
      </c>
      <c r="AX12" s="42">
        <v>192.6</v>
      </c>
      <c r="AY12" s="42">
        <v>192.7</v>
      </c>
      <c r="AZ12" s="42">
        <v>192.7</v>
      </c>
      <c r="BA12" s="42">
        <v>192.8</v>
      </c>
      <c r="BB12" s="42">
        <v>192.8</v>
      </c>
      <c r="BC12" s="42">
        <v>192.9</v>
      </c>
      <c r="BD12" s="42">
        <v>193</v>
      </c>
      <c r="BE12" s="42">
        <v>193</v>
      </c>
      <c r="BF12" s="42">
        <v>193.1</v>
      </c>
      <c r="BG12" s="42">
        <v>193.2</v>
      </c>
      <c r="BH12" s="42">
        <v>193.2</v>
      </c>
      <c r="BI12" s="42">
        <v>193.3</v>
      </c>
      <c r="BJ12" s="42">
        <v>193.3</v>
      </c>
      <c r="BK12" s="42">
        <v>193.4</v>
      </c>
      <c r="BL12" s="42">
        <v>193.4</v>
      </c>
      <c r="BM12" s="42">
        <v>193.5</v>
      </c>
      <c r="BN12" s="42">
        <v>193.6</v>
      </c>
      <c r="BO12" s="42"/>
      <c r="BP12" s="42"/>
      <c r="BQ12" s="42"/>
      <c r="BR12" s="42"/>
      <c r="BS12" s="42"/>
      <c r="BT12" s="42"/>
      <c r="BU12" s="42"/>
      <c r="BV12" s="42"/>
      <c r="BW12" s="42"/>
      <c r="BX12" s="42"/>
      <c r="BY12" s="42"/>
      <c r="BZ12" s="42"/>
      <c r="CA12" s="42"/>
      <c r="CB12" s="42"/>
      <c r="CC12" s="42"/>
      <c r="CD12" s="42"/>
      <c r="CE12" s="42"/>
      <c r="CF12" s="42"/>
      <c r="CG12" s="42"/>
      <c r="CH12" s="42"/>
      <c r="CI12" s="47"/>
    </row>
    <row r="13" spans="1:87" ht="75" x14ac:dyDescent="0.3">
      <c r="B13" s="31" t="s">
        <v>189</v>
      </c>
      <c r="C13" s="32" t="s">
        <v>190</v>
      </c>
      <c r="D13" s="32" t="s">
        <v>184</v>
      </c>
      <c r="E13" s="31" t="s">
        <v>191</v>
      </c>
      <c r="F13" s="48"/>
      <c r="G13" s="40">
        <v>161.30175180655107</v>
      </c>
      <c r="H13" s="40">
        <v>149.95027238719021</v>
      </c>
      <c r="I13" s="40">
        <v>149.28211299734568</v>
      </c>
      <c r="J13" s="40">
        <v>148.80964889106974</v>
      </c>
      <c r="K13" s="40">
        <v>148.34924362303852</v>
      </c>
      <c r="L13" s="40">
        <v>147.93005560531819</v>
      </c>
      <c r="M13" s="40">
        <v>147.53922322044338</v>
      </c>
      <c r="N13" s="40">
        <v>147.51787077423825</v>
      </c>
      <c r="O13" s="40">
        <v>147.51245894509009</v>
      </c>
      <c r="P13" s="40">
        <v>147.57591663343644</v>
      </c>
      <c r="Q13" s="40">
        <v>147.64246174221523</v>
      </c>
      <c r="R13" s="40">
        <v>147.71798261836136</v>
      </c>
      <c r="S13" s="40">
        <v>147.78595440064421</v>
      </c>
      <c r="T13" s="40">
        <v>147.83126710290603</v>
      </c>
      <c r="U13" s="40">
        <v>147.91035396436223</v>
      </c>
      <c r="V13" s="40">
        <v>147.9920244314367</v>
      </c>
      <c r="W13" s="40">
        <v>148.10129452896456</v>
      </c>
      <c r="X13" s="40">
        <v>148.20387516182717</v>
      </c>
      <c r="Y13" s="40">
        <v>148.32002700592463</v>
      </c>
      <c r="Z13" s="40">
        <v>148.42861074861821</v>
      </c>
      <c r="AA13" s="40">
        <v>148.68728678924793</v>
      </c>
      <c r="AB13" s="40">
        <v>148.94958850415213</v>
      </c>
      <c r="AC13" s="40">
        <v>149.1972049155269</v>
      </c>
      <c r="AD13" s="40">
        <v>149.46026652394221</v>
      </c>
      <c r="AE13" s="40">
        <v>149.71312757995392</v>
      </c>
      <c r="AF13" s="42">
        <v>149.52289478962618</v>
      </c>
      <c r="AG13" s="42">
        <v>149.69199662317143</v>
      </c>
      <c r="AH13" s="42">
        <v>149.86804190512896</v>
      </c>
      <c r="AI13" s="42">
        <v>150.049117083569</v>
      </c>
      <c r="AJ13" s="42">
        <v>150.23042940202515</v>
      </c>
      <c r="AK13" s="42">
        <v>150.41333164712981</v>
      </c>
      <c r="AL13" s="42">
        <v>150.59154221426076</v>
      </c>
      <c r="AM13" s="42">
        <v>150.76520936188857</v>
      </c>
      <c r="AN13" s="42">
        <v>150.92830934223608</v>
      </c>
      <c r="AO13" s="42">
        <v>151.07881848636305</v>
      </c>
      <c r="AP13" s="42">
        <v>151.2130926918291</v>
      </c>
      <c r="AQ13" s="42">
        <v>151.34610319054096</v>
      </c>
      <c r="AR13" s="42">
        <v>151.48447269971413</v>
      </c>
      <c r="AS13" s="42">
        <v>151.63187682786926</v>
      </c>
      <c r="AT13" s="42">
        <v>151.79690317078365</v>
      </c>
      <c r="AU13" s="42">
        <v>151.98739024116966</v>
      </c>
      <c r="AV13" s="42">
        <v>152.13727163655102</v>
      </c>
      <c r="AW13" s="42">
        <v>152.28413445358214</v>
      </c>
      <c r="AX13" s="42">
        <v>152.42880516961938</v>
      </c>
      <c r="AY13" s="42">
        <v>152.57230533214764</v>
      </c>
      <c r="AZ13" s="42">
        <v>152.71537805781338</v>
      </c>
      <c r="BA13" s="42">
        <v>152.85921049922533</v>
      </c>
      <c r="BB13" s="42">
        <v>153.0043779800958</v>
      </c>
      <c r="BC13" s="42">
        <v>153.15147770353559</v>
      </c>
      <c r="BD13" s="42">
        <v>153.30016123274532</v>
      </c>
      <c r="BE13" s="42">
        <v>153.44932613799048</v>
      </c>
      <c r="BF13" s="42">
        <v>153.59661976640149</v>
      </c>
      <c r="BG13" s="42">
        <v>153.74094192694088</v>
      </c>
      <c r="BH13" s="42">
        <v>153.88195361052823</v>
      </c>
      <c r="BI13" s="42">
        <v>154.02003170994107</v>
      </c>
      <c r="BJ13" s="42">
        <v>154.15733350624055</v>
      </c>
      <c r="BK13" s="42">
        <v>154.29837410329202</v>
      </c>
      <c r="BL13" s="42">
        <v>154.43928130556574</v>
      </c>
      <c r="BM13" s="42">
        <v>154.57979565329455</v>
      </c>
      <c r="BN13" s="42">
        <v>154.71963838448835</v>
      </c>
      <c r="BO13" s="42"/>
      <c r="BP13" s="42"/>
      <c r="BQ13" s="42"/>
      <c r="BR13" s="42"/>
      <c r="BS13" s="42"/>
      <c r="BT13" s="42"/>
      <c r="BU13" s="42"/>
      <c r="BV13" s="42"/>
      <c r="BW13" s="42"/>
      <c r="BX13" s="42"/>
      <c r="BY13" s="42"/>
      <c r="BZ13" s="42"/>
      <c r="CA13" s="42"/>
      <c r="CB13" s="42"/>
      <c r="CC13" s="42"/>
      <c r="CD13" s="42"/>
      <c r="CE13" s="42"/>
      <c r="CF13" s="42"/>
      <c r="CG13" s="42"/>
      <c r="CH13" s="42"/>
      <c r="CI13" s="47"/>
    </row>
    <row r="14" spans="1:87" ht="112.5" x14ac:dyDescent="0.3">
      <c r="B14" s="31" t="s">
        <v>192</v>
      </c>
      <c r="C14" s="32" t="s">
        <v>193</v>
      </c>
      <c r="D14" s="32" t="s">
        <v>54</v>
      </c>
      <c r="E14" s="31" t="s">
        <v>194</v>
      </c>
      <c r="F14" s="48"/>
      <c r="G14" s="40">
        <v>22.967937312513847</v>
      </c>
      <c r="H14" s="40">
        <v>22.96793731251385</v>
      </c>
      <c r="I14" s="40">
        <v>22.96793731251385</v>
      </c>
      <c r="J14" s="40">
        <v>22.96793731251385</v>
      </c>
      <c r="K14" s="40">
        <v>22.96793731251385</v>
      </c>
      <c r="L14" s="40">
        <v>22.96793731251385</v>
      </c>
      <c r="M14" s="40">
        <v>22.967937312513854</v>
      </c>
      <c r="N14" s="40">
        <v>22.96793731251385</v>
      </c>
      <c r="O14" s="40">
        <v>22.96793731251385</v>
      </c>
      <c r="P14" s="40">
        <v>22.96793731251385</v>
      </c>
      <c r="Q14" s="40">
        <v>22.96793731251385</v>
      </c>
      <c r="R14" s="40">
        <v>22.96793731251385</v>
      </c>
      <c r="S14" s="40">
        <v>22.96793731251385</v>
      </c>
      <c r="T14" s="40">
        <v>22.96793731251385</v>
      </c>
      <c r="U14" s="40">
        <v>22.967937312513854</v>
      </c>
      <c r="V14" s="40">
        <v>22.96793731251385</v>
      </c>
      <c r="W14" s="40">
        <v>22.967937312513854</v>
      </c>
      <c r="X14" s="40">
        <v>22.967937312513854</v>
      </c>
      <c r="Y14" s="40">
        <v>22.96793731251385</v>
      </c>
      <c r="Z14" s="40">
        <v>22.96793731251385</v>
      </c>
      <c r="AA14" s="40">
        <v>22.96793731251385</v>
      </c>
      <c r="AB14" s="40">
        <v>22.967937312513847</v>
      </c>
      <c r="AC14" s="40">
        <v>22.96793731251385</v>
      </c>
      <c r="AD14" s="40">
        <v>22.96793731251385</v>
      </c>
      <c r="AE14" s="40">
        <v>22.96793731251385</v>
      </c>
      <c r="AF14" s="42">
        <v>22.96793731251385</v>
      </c>
      <c r="AG14" s="42">
        <v>22.96793731251385</v>
      </c>
      <c r="AH14" s="42">
        <v>22.967937312513847</v>
      </c>
      <c r="AI14" s="42">
        <v>22.96793731251385</v>
      </c>
      <c r="AJ14" s="42">
        <v>22.96793731251385</v>
      </c>
      <c r="AK14" s="42">
        <v>22.96793731251385</v>
      </c>
      <c r="AL14" s="42">
        <v>22.967937312513847</v>
      </c>
      <c r="AM14" s="42">
        <v>22.96793731251385</v>
      </c>
      <c r="AN14" s="42">
        <v>22.96793731251385</v>
      </c>
      <c r="AO14" s="42">
        <v>22.96793731251385</v>
      </c>
      <c r="AP14" s="42">
        <v>22.96793731251385</v>
      </c>
      <c r="AQ14" s="42">
        <v>22.96793731251385</v>
      </c>
      <c r="AR14" s="42">
        <v>22.967937312513847</v>
      </c>
      <c r="AS14" s="42">
        <v>22.96793731251385</v>
      </c>
      <c r="AT14" s="42">
        <v>22.96793731251385</v>
      </c>
      <c r="AU14" s="42">
        <v>22.96793731251385</v>
      </c>
      <c r="AV14" s="42">
        <v>22.967937312513854</v>
      </c>
      <c r="AW14" s="42">
        <v>22.96793731251385</v>
      </c>
      <c r="AX14" s="42">
        <v>22.96793731251385</v>
      </c>
      <c r="AY14" s="42">
        <v>22.967937312513847</v>
      </c>
      <c r="AZ14" s="42">
        <v>22.96793731251385</v>
      </c>
      <c r="BA14" s="42">
        <v>22.96793731251385</v>
      </c>
      <c r="BB14" s="42">
        <v>22.967937312513854</v>
      </c>
      <c r="BC14" s="42">
        <v>22.96793731251385</v>
      </c>
      <c r="BD14" s="42">
        <v>22.967937312513854</v>
      </c>
      <c r="BE14" s="42">
        <v>22.967937312513847</v>
      </c>
      <c r="BF14" s="42">
        <v>22.96793731251385</v>
      </c>
      <c r="BG14" s="42">
        <v>22.96793731251385</v>
      </c>
      <c r="BH14" s="42">
        <v>22.96793731251385</v>
      </c>
      <c r="BI14" s="42">
        <v>22.96793731251385</v>
      </c>
      <c r="BJ14" s="42">
        <v>22.967937312513854</v>
      </c>
      <c r="BK14" s="42">
        <v>22.96793731251385</v>
      </c>
      <c r="BL14" s="42">
        <v>22.967937312513847</v>
      </c>
      <c r="BM14" s="42">
        <v>22.96793731251385</v>
      </c>
      <c r="BN14" s="42">
        <v>22.967937312513847</v>
      </c>
      <c r="BO14" s="42"/>
      <c r="BP14" s="42"/>
      <c r="BQ14" s="42"/>
      <c r="BR14" s="42"/>
      <c r="BS14" s="42"/>
      <c r="BT14" s="42"/>
      <c r="BU14" s="42"/>
      <c r="BV14" s="42"/>
      <c r="BW14" s="42"/>
      <c r="BX14" s="42"/>
      <c r="BY14" s="42"/>
      <c r="BZ14" s="42"/>
      <c r="CA14" s="42"/>
      <c r="CB14" s="42"/>
      <c r="CC14" s="42"/>
      <c r="CD14" s="42"/>
      <c r="CE14" s="42"/>
      <c r="CF14" s="42"/>
      <c r="CG14" s="42"/>
      <c r="CH14" s="42"/>
      <c r="CI14" s="47"/>
    </row>
    <row r="15" spans="1:87" ht="112.5" x14ac:dyDescent="0.3">
      <c r="B15" s="31" t="s">
        <v>195</v>
      </c>
      <c r="C15" s="32" t="s">
        <v>196</v>
      </c>
      <c r="D15" s="32" t="s">
        <v>197</v>
      </c>
      <c r="E15" s="31" t="s">
        <v>198</v>
      </c>
      <c r="F15" s="48"/>
      <c r="G15" s="40">
        <v>157.25897689986044</v>
      </c>
      <c r="H15" s="40">
        <v>156.68528940241657</v>
      </c>
      <c r="I15" s="40">
        <v>156.00918689652542</v>
      </c>
      <c r="J15" s="40">
        <v>155.30667784865494</v>
      </c>
      <c r="K15" s="40">
        <v>154.71892954971511</v>
      </c>
      <c r="L15" s="40">
        <v>154.16644866690922</v>
      </c>
      <c r="M15" s="40">
        <v>153.59782182051228</v>
      </c>
      <c r="N15" s="40">
        <v>152.95342266148893</v>
      </c>
      <c r="O15" s="40">
        <v>152.32161761940782</v>
      </c>
      <c r="P15" s="40">
        <v>151.67443083473367</v>
      </c>
      <c r="Q15" s="40">
        <v>151.0360128072432</v>
      </c>
      <c r="R15" s="40">
        <v>150.35300531421154</v>
      </c>
      <c r="S15" s="40">
        <v>149.70032474457312</v>
      </c>
      <c r="T15" s="40">
        <v>149.07430101064497</v>
      </c>
      <c r="U15" s="40">
        <v>148.43877501075642</v>
      </c>
      <c r="V15" s="40">
        <v>147.82162031174224</v>
      </c>
      <c r="W15" s="40">
        <v>147.1960691488602</v>
      </c>
      <c r="X15" s="40">
        <v>146.58057393601095</v>
      </c>
      <c r="Y15" s="40">
        <v>145.96985186236753</v>
      </c>
      <c r="Z15" s="40">
        <v>145.36416616584037</v>
      </c>
      <c r="AA15" s="40">
        <v>144.76462898033827</v>
      </c>
      <c r="AB15" s="40">
        <v>144.16924303752023</v>
      </c>
      <c r="AC15" s="40">
        <v>143.57839104608155</v>
      </c>
      <c r="AD15" s="40">
        <v>142.99298600512336</v>
      </c>
      <c r="AE15" s="40">
        <v>142.4122488681499</v>
      </c>
      <c r="AF15" s="42">
        <v>141.82597437839749</v>
      </c>
      <c r="AG15" s="42">
        <v>141.26017249682678</v>
      </c>
      <c r="AH15" s="42">
        <v>140.69259917105114</v>
      </c>
      <c r="AI15" s="42">
        <v>140.12956853159216</v>
      </c>
      <c r="AJ15" s="42">
        <v>139.57102625838655</v>
      </c>
      <c r="AK15" s="42">
        <v>139.01691889398984</v>
      </c>
      <c r="AL15" s="42">
        <v>138.46719382652071</v>
      </c>
      <c r="AM15" s="42">
        <v>137.92179927300862</v>
      </c>
      <c r="AN15" s="42">
        <v>137.38068426313308</v>
      </c>
      <c r="AO15" s="42">
        <v>136.8437986233445</v>
      </c>
      <c r="AP15" s="42">
        <v>136.31109296135614</v>
      </c>
      <c r="AQ15" s="42">
        <v>135.78251865099554</v>
      </c>
      <c r="AR15" s="42">
        <v>135.25802781740956</v>
      </c>
      <c r="AS15" s="42">
        <v>134.73757332260845</v>
      </c>
      <c r="AT15" s="42">
        <v>134.22110875134376</v>
      </c>
      <c r="AU15" s="42">
        <v>133.70858839730948</v>
      </c>
      <c r="AV15" s="42">
        <v>133.1999672496581</v>
      </c>
      <c r="AW15" s="42">
        <v>132.69520097982326</v>
      </c>
      <c r="AX15" s="42">
        <v>132.19424592864101</v>
      </c>
      <c r="AY15" s="42">
        <v>131.6970590937614</v>
      </c>
      <c r="AZ15" s="42">
        <v>131.20359811734355</v>
      </c>
      <c r="BA15" s="42">
        <v>130.71382127402563</v>
      </c>
      <c r="BB15" s="42">
        <v>130.22768745916414</v>
      </c>
      <c r="BC15" s="42">
        <v>129.74515617733385</v>
      </c>
      <c r="BD15" s="42">
        <v>129.26618753108309</v>
      </c>
      <c r="BE15" s="42">
        <v>128.79074220993658</v>
      </c>
      <c r="BF15" s="42">
        <v>128.3187814796411</v>
      </c>
      <c r="BG15" s="42">
        <v>127.85026717164475</v>
      </c>
      <c r="BH15" s="42">
        <v>127.38516167280854</v>
      </c>
      <c r="BI15" s="42">
        <v>126.92342791533964</v>
      </c>
      <c r="BJ15" s="42">
        <v>126.453242090148</v>
      </c>
      <c r="BK15" s="42">
        <v>125.98981894809161</v>
      </c>
      <c r="BL15" s="42">
        <v>125.52978008985959</v>
      </c>
      <c r="BM15" s="42">
        <v>125.07308857823212</v>
      </c>
      <c r="BN15" s="42">
        <v>124.61970801156782</v>
      </c>
      <c r="BO15" s="42"/>
      <c r="BP15" s="42"/>
      <c r="BQ15" s="42"/>
      <c r="BR15" s="42"/>
      <c r="BS15" s="42"/>
      <c r="BT15" s="42"/>
      <c r="BU15" s="42"/>
      <c r="BV15" s="42"/>
      <c r="BW15" s="42"/>
      <c r="BX15" s="42"/>
      <c r="BY15" s="42"/>
      <c r="BZ15" s="42"/>
      <c r="CA15" s="42"/>
      <c r="CB15" s="42"/>
      <c r="CC15" s="42"/>
      <c r="CD15" s="42"/>
      <c r="CE15" s="42"/>
      <c r="CF15" s="42"/>
      <c r="CG15" s="42"/>
      <c r="CH15" s="42"/>
      <c r="CI15" s="47"/>
    </row>
    <row r="16" spans="1:87" ht="100" x14ac:dyDescent="0.3">
      <c r="B16" s="31" t="s">
        <v>199</v>
      </c>
      <c r="C16" s="32" t="s">
        <v>200</v>
      </c>
      <c r="D16" s="32" t="s">
        <v>201</v>
      </c>
      <c r="E16" s="31" t="s">
        <v>202</v>
      </c>
      <c r="F16" s="48"/>
      <c r="G16" s="40">
        <v>88.590187511625203</v>
      </c>
      <c r="H16" s="40">
        <v>122.63308349923153</v>
      </c>
      <c r="I16" s="40">
        <v>123.69037672114418</v>
      </c>
      <c r="J16" s="40">
        <v>124.37914478206267</v>
      </c>
      <c r="K16" s="40">
        <v>124.96328173895679</v>
      </c>
      <c r="L16" s="40">
        <v>125.51713650913756</v>
      </c>
      <c r="M16" s="40">
        <v>126.09007007753684</v>
      </c>
      <c r="N16" s="40">
        <v>126.74100310396418</v>
      </c>
      <c r="O16" s="40">
        <v>127.3843584431019</v>
      </c>
      <c r="P16" s="40">
        <v>128.04782906746581</v>
      </c>
      <c r="Q16" s="40">
        <v>128.70756758567762</v>
      </c>
      <c r="R16" s="40">
        <v>129.41762423048763</v>
      </c>
      <c r="S16" s="40">
        <v>130.10250272524735</v>
      </c>
      <c r="T16" s="40">
        <v>130.76527466132265</v>
      </c>
      <c r="U16" s="40">
        <v>131.44301098325121</v>
      </c>
      <c r="V16" s="40">
        <v>132.10674323486944</v>
      </c>
      <c r="W16" s="40">
        <v>132.78443800723582</v>
      </c>
      <c r="X16" s="40">
        <v>133.4566738588934</v>
      </c>
      <c r="Y16" s="40">
        <v>134.12895427609735</v>
      </c>
      <c r="Z16" s="40">
        <v>134.80094231797318</v>
      </c>
      <c r="AA16" s="40">
        <v>135.47135984707052</v>
      </c>
      <c r="AB16" s="40">
        <v>136.14232303495163</v>
      </c>
      <c r="AC16" s="40">
        <v>136.81336755513522</v>
      </c>
      <c r="AD16" s="40">
        <v>137.48341825703827</v>
      </c>
      <c r="AE16" s="40">
        <v>138.15328142232917</v>
      </c>
      <c r="AF16" s="42">
        <v>138.83455326706758</v>
      </c>
      <c r="AG16" s="42">
        <v>139.50739340880455</v>
      </c>
      <c r="AH16" s="42">
        <v>140.18023355054152</v>
      </c>
      <c r="AI16" s="42">
        <v>140.85307369227849</v>
      </c>
      <c r="AJ16" s="42">
        <v>141.52591383401545</v>
      </c>
      <c r="AK16" s="42">
        <v>142.19875397575242</v>
      </c>
      <c r="AL16" s="42">
        <v>142.87159411748939</v>
      </c>
      <c r="AM16" s="42">
        <v>143.54443425922636</v>
      </c>
      <c r="AN16" s="42">
        <v>144.21727440096333</v>
      </c>
      <c r="AO16" s="42">
        <v>144.8901145427003</v>
      </c>
      <c r="AP16" s="42">
        <v>145.56295468443705</v>
      </c>
      <c r="AQ16" s="42">
        <v>146.23579482617401</v>
      </c>
      <c r="AR16" s="42">
        <v>146.90863496791098</v>
      </c>
      <c r="AS16" s="42">
        <v>147.58147510964795</v>
      </c>
      <c r="AT16" s="42">
        <v>148.25431525138492</v>
      </c>
      <c r="AU16" s="42">
        <v>148.92715539312189</v>
      </c>
      <c r="AV16" s="42">
        <v>149.59999553485886</v>
      </c>
      <c r="AW16" s="42">
        <v>150.27283567659583</v>
      </c>
      <c r="AX16" s="42">
        <v>150.9456758183328</v>
      </c>
      <c r="AY16" s="42">
        <v>151.61851596006977</v>
      </c>
      <c r="AZ16" s="42">
        <v>152.29135610180674</v>
      </c>
      <c r="BA16" s="42">
        <v>152.96419624354371</v>
      </c>
      <c r="BB16" s="42">
        <v>153.63703638528068</v>
      </c>
      <c r="BC16" s="42">
        <v>154.30987652701765</v>
      </c>
      <c r="BD16" s="42">
        <v>154.98271666875462</v>
      </c>
      <c r="BE16" s="42">
        <v>155.65555681049159</v>
      </c>
      <c r="BF16" s="42">
        <v>156.32839695222833</v>
      </c>
      <c r="BG16" s="42">
        <v>157.0012370939653</v>
      </c>
      <c r="BH16" s="42">
        <v>157.67407723570227</v>
      </c>
      <c r="BI16" s="42">
        <v>158.34691737743924</v>
      </c>
      <c r="BJ16" s="42">
        <v>159.01975751917621</v>
      </c>
      <c r="BK16" s="42">
        <v>159.69259766091318</v>
      </c>
      <c r="BL16" s="42">
        <v>160.36543780265015</v>
      </c>
      <c r="BM16" s="42">
        <v>161.03827794438712</v>
      </c>
      <c r="BN16" s="42">
        <v>161.71111808612409</v>
      </c>
      <c r="BO16" s="42"/>
      <c r="BP16" s="42"/>
      <c r="BQ16" s="42"/>
      <c r="BR16" s="42"/>
      <c r="BS16" s="42"/>
      <c r="BT16" s="42"/>
      <c r="BU16" s="42"/>
      <c r="BV16" s="42"/>
      <c r="BW16" s="42"/>
      <c r="BX16" s="42"/>
      <c r="BY16" s="42"/>
      <c r="BZ16" s="42"/>
      <c r="CA16" s="42"/>
      <c r="CB16" s="42"/>
      <c r="CC16" s="42"/>
      <c r="CD16" s="42"/>
      <c r="CE16" s="42"/>
      <c r="CF16" s="42"/>
      <c r="CG16" s="42"/>
      <c r="CH16" s="42"/>
      <c r="CI16" s="47"/>
    </row>
    <row r="17" spans="2:87" ht="87.5" x14ac:dyDescent="0.3">
      <c r="B17" s="31" t="s">
        <v>203</v>
      </c>
      <c r="C17" s="32" t="s">
        <v>204</v>
      </c>
      <c r="D17" s="32" t="s">
        <v>201</v>
      </c>
      <c r="E17" s="31" t="s">
        <v>205</v>
      </c>
      <c r="F17" s="48"/>
      <c r="G17" s="40">
        <v>146.05167708257059</v>
      </c>
      <c r="H17" s="40">
        <v>146.5864306733036</v>
      </c>
      <c r="I17" s="40">
        <v>147.22169744880185</v>
      </c>
      <c r="J17" s="40">
        <v>147.88763516592579</v>
      </c>
      <c r="K17" s="40">
        <v>148.44943265415802</v>
      </c>
      <c r="L17" s="40">
        <v>148.9814256676444</v>
      </c>
      <c r="M17" s="40">
        <v>149.53296238375819</v>
      </c>
      <c r="N17" s="40">
        <v>150.16295100074794</v>
      </c>
      <c r="O17" s="40">
        <v>150.78580224838308</v>
      </c>
      <c r="P17" s="40">
        <v>151.42919730181811</v>
      </c>
      <c r="Q17" s="40">
        <v>152.06927729101429</v>
      </c>
      <c r="R17" s="40">
        <v>152.76008128015047</v>
      </c>
      <c r="S17" s="40">
        <v>153.42610212571682</v>
      </c>
      <c r="T17" s="40">
        <v>154.07040084577537</v>
      </c>
      <c r="U17" s="40">
        <v>154.73003809718529</v>
      </c>
      <c r="V17" s="40">
        <v>155.37603541401168</v>
      </c>
      <c r="W17" s="40">
        <v>156.03634964793966</v>
      </c>
      <c r="X17" s="40">
        <v>156.69154988123049</v>
      </c>
      <c r="Y17" s="40">
        <v>157.34713037983983</v>
      </c>
      <c r="Z17" s="40">
        <v>158.00274523165922</v>
      </c>
      <c r="AA17" s="40">
        <v>158.65710757033972</v>
      </c>
      <c r="AB17" s="40">
        <v>159.31232507433234</v>
      </c>
      <c r="AC17" s="40">
        <v>159.96792515346047</v>
      </c>
      <c r="AD17" s="40">
        <v>160.62282461666283</v>
      </c>
      <c r="AE17" s="40">
        <v>161.27782192231476</v>
      </c>
      <c r="AF17" s="42">
        <v>161.94450567449977</v>
      </c>
      <c r="AG17" s="42">
        <v>162.59315634794228</v>
      </c>
      <c r="AH17" s="42">
        <v>163.24907953822012</v>
      </c>
      <c r="AI17" s="42">
        <v>163.90500272849792</v>
      </c>
      <c r="AJ17" s="42">
        <v>164.56092591877572</v>
      </c>
      <c r="AK17" s="42">
        <v>165.21684910905353</v>
      </c>
      <c r="AL17" s="42">
        <v>165.87277229933133</v>
      </c>
      <c r="AM17" s="42">
        <v>166.52869548960913</v>
      </c>
      <c r="AN17" s="42">
        <v>167.18461867988697</v>
      </c>
      <c r="AO17" s="42">
        <v>167.84054187016477</v>
      </c>
      <c r="AP17" s="42">
        <v>168.49646506044235</v>
      </c>
      <c r="AQ17" s="42">
        <v>169.15238825072015</v>
      </c>
      <c r="AR17" s="42">
        <v>169.80831144099795</v>
      </c>
      <c r="AS17" s="42">
        <v>170.46423463127579</v>
      </c>
      <c r="AT17" s="42">
        <v>171.12015782155359</v>
      </c>
      <c r="AU17" s="42">
        <v>171.77608101183139</v>
      </c>
      <c r="AV17" s="42">
        <v>172.4320042021092</v>
      </c>
      <c r="AW17" s="42">
        <v>173.087927392387</v>
      </c>
      <c r="AX17" s="42">
        <v>173.74385058266483</v>
      </c>
      <c r="AY17" s="42">
        <v>174.39977377294264</v>
      </c>
      <c r="AZ17" s="42">
        <v>175.05569696322044</v>
      </c>
      <c r="BA17" s="42">
        <v>175.71162015349825</v>
      </c>
      <c r="BB17" s="42">
        <v>176.36754334377605</v>
      </c>
      <c r="BC17" s="42">
        <v>177.02346653405385</v>
      </c>
      <c r="BD17" s="42">
        <v>177.67938972433168</v>
      </c>
      <c r="BE17" s="42">
        <v>178.33531291460949</v>
      </c>
      <c r="BF17" s="42">
        <v>178.99123610488707</v>
      </c>
      <c r="BG17" s="42">
        <v>179.64715929516487</v>
      </c>
      <c r="BH17" s="42">
        <v>180.3030824854427</v>
      </c>
      <c r="BI17" s="42">
        <v>180.9590056757205</v>
      </c>
      <c r="BJ17" s="42">
        <v>181.63185801230867</v>
      </c>
      <c r="BK17" s="42">
        <v>182.29994696616515</v>
      </c>
      <c r="BL17" s="42">
        <v>182.96803592002163</v>
      </c>
      <c r="BM17" s="42">
        <v>183.63612487387812</v>
      </c>
      <c r="BN17" s="42">
        <v>184.3042138277346</v>
      </c>
      <c r="BO17" s="42"/>
      <c r="BP17" s="42"/>
      <c r="BQ17" s="42"/>
      <c r="BR17" s="42"/>
      <c r="BS17" s="42"/>
      <c r="BT17" s="42"/>
      <c r="BU17" s="42"/>
      <c r="BV17" s="42"/>
      <c r="BW17" s="42"/>
      <c r="BX17" s="42"/>
      <c r="BY17" s="42"/>
      <c r="BZ17" s="42"/>
      <c r="CA17" s="42"/>
      <c r="CB17" s="42"/>
      <c r="CC17" s="42"/>
      <c r="CD17" s="42"/>
      <c r="CE17" s="42"/>
      <c r="CF17" s="42"/>
      <c r="CG17" s="42"/>
      <c r="CH17" s="42"/>
      <c r="CI17" s="47"/>
    </row>
    <row r="18" spans="2:87" ht="62.5" x14ac:dyDescent="0.3">
      <c r="B18" s="31" t="s">
        <v>206</v>
      </c>
      <c r="C18" s="32" t="s">
        <v>207</v>
      </c>
      <c r="D18" s="32" t="s">
        <v>201</v>
      </c>
      <c r="E18" s="31" t="s">
        <v>208</v>
      </c>
      <c r="F18" s="48"/>
      <c r="G18" s="40">
        <v>341.31501825799705</v>
      </c>
      <c r="H18" s="40">
        <v>343.00710066901729</v>
      </c>
      <c r="I18" s="40">
        <v>344.80113261194248</v>
      </c>
      <c r="J18" s="40">
        <v>346.5399121092583</v>
      </c>
      <c r="K18" s="40">
        <v>347.96445788961933</v>
      </c>
      <c r="L18" s="40">
        <v>349.24497670522203</v>
      </c>
      <c r="M18" s="40">
        <v>350.43764784121447</v>
      </c>
      <c r="N18" s="40">
        <v>351.64879491977854</v>
      </c>
      <c r="O18" s="40">
        <v>352.78230515117644</v>
      </c>
      <c r="P18" s="40">
        <v>353.80695682912301</v>
      </c>
      <c r="Q18" s="40">
        <v>354.72904099215395</v>
      </c>
      <c r="R18" s="40">
        <v>355.82531902607957</v>
      </c>
      <c r="S18" s="40">
        <v>356.94199231018951</v>
      </c>
      <c r="T18" s="40">
        <v>358.02959133697243</v>
      </c>
      <c r="U18" s="40">
        <v>359.08497727729014</v>
      </c>
      <c r="V18" s="40">
        <v>360.05796250291297</v>
      </c>
      <c r="W18" s="40">
        <v>361.02908207960536</v>
      </c>
      <c r="X18" s="40">
        <v>361.97506298201995</v>
      </c>
      <c r="Y18" s="40">
        <v>362.94123265224277</v>
      </c>
      <c r="Z18" s="40">
        <v>363.94613056146852</v>
      </c>
      <c r="AA18" s="40">
        <v>364.9040541351369</v>
      </c>
      <c r="AB18" s="40">
        <v>365.91542266451313</v>
      </c>
      <c r="AC18" s="40">
        <v>366.94157764396505</v>
      </c>
      <c r="AD18" s="40">
        <v>367.97629773641398</v>
      </c>
      <c r="AE18" s="40">
        <v>369.03013378528902</v>
      </c>
      <c r="AF18" s="42">
        <v>370.00377730450043</v>
      </c>
      <c r="AG18" s="42">
        <v>371.0098504868447</v>
      </c>
      <c r="AH18" s="42">
        <v>372.01592366918834</v>
      </c>
      <c r="AI18" s="42">
        <v>373.02199685153198</v>
      </c>
      <c r="AJ18" s="42">
        <v>374.02807003387625</v>
      </c>
      <c r="AK18" s="42">
        <v>375.03414321621989</v>
      </c>
      <c r="AL18" s="42">
        <v>376.04021639856359</v>
      </c>
      <c r="AM18" s="42">
        <v>377.0462895809078</v>
      </c>
      <c r="AN18" s="42">
        <v>378.05236276325144</v>
      </c>
      <c r="AO18" s="42">
        <v>379.05843594559514</v>
      </c>
      <c r="AP18" s="42">
        <v>380.06450912793935</v>
      </c>
      <c r="AQ18" s="42">
        <v>381.07058231028304</v>
      </c>
      <c r="AR18" s="42">
        <v>382.07665549262668</v>
      </c>
      <c r="AS18" s="42">
        <v>383.08272867497095</v>
      </c>
      <c r="AT18" s="42">
        <v>384.08880185731465</v>
      </c>
      <c r="AU18" s="42">
        <v>385.09487503965875</v>
      </c>
      <c r="AV18" s="42">
        <v>386.10094822200256</v>
      </c>
      <c r="AW18" s="42">
        <v>387.10702140434614</v>
      </c>
      <c r="AX18" s="42">
        <v>388.11309458669041</v>
      </c>
      <c r="AY18" s="42">
        <v>389.11916776903411</v>
      </c>
      <c r="AZ18" s="42">
        <v>390.12524095137769</v>
      </c>
      <c r="BA18" s="42">
        <v>391.13131413372196</v>
      </c>
      <c r="BB18" s="42">
        <v>392.13738731606566</v>
      </c>
      <c r="BC18" s="42">
        <v>393.1434604984093</v>
      </c>
      <c r="BD18" s="42">
        <v>394.14953368075356</v>
      </c>
      <c r="BE18" s="42">
        <v>395.1556068630972</v>
      </c>
      <c r="BF18" s="42">
        <v>396.1616800454409</v>
      </c>
      <c r="BG18" s="42">
        <v>397.16775322778517</v>
      </c>
      <c r="BH18" s="42">
        <v>398.17382641012881</v>
      </c>
      <c r="BI18" s="42">
        <v>399.17989959247245</v>
      </c>
      <c r="BJ18" s="42">
        <v>400.18597277481666</v>
      </c>
      <c r="BK18" s="42">
        <v>401.1920459571603</v>
      </c>
      <c r="BL18" s="42">
        <v>402.198119139504</v>
      </c>
      <c r="BM18" s="42">
        <v>403.20419232184827</v>
      </c>
      <c r="BN18" s="42">
        <v>404.21026550419191</v>
      </c>
      <c r="BO18" s="42"/>
      <c r="BP18" s="42"/>
      <c r="BQ18" s="42"/>
      <c r="BR18" s="42"/>
      <c r="BS18" s="42"/>
      <c r="BT18" s="42"/>
      <c r="BU18" s="42"/>
      <c r="BV18" s="42"/>
      <c r="BW18" s="42"/>
      <c r="BX18" s="42"/>
      <c r="BY18" s="42"/>
      <c r="BZ18" s="42"/>
      <c r="CA18" s="42"/>
      <c r="CB18" s="42"/>
      <c r="CC18" s="42"/>
      <c r="CD18" s="42"/>
      <c r="CE18" s="42"/>
      <c r="CF18" s="42"/>
      <c r="CG18" s="42"/>
      <c r="CH18" s="42"/>
      <c r="CI18" s="47"/>
    </row>
    <row r="19" spans="2:87" ht="50" x14ac:dyDescent="0.3">
      <c r="B19" s="31" t="s">
        <v>209</v>
      </c>
      <c r="C19" s="32" t="s">
        <v>210</v>
      </c>
      <c r="D19" s="32" t="s">
        <v>211</v>
      </c>
      <c r="E19" s="31" t="s">
        <v>212</v>
      </c>
      <c r="F19" s="48"/>
      <c r="G19" s="40">
        <v>2.4162520754847105</v>
      </c>
      <c r="H19" s="40">
        <v>2.4765871694833801</v>
      </c>
      <c r="I19" s="40">
        <v>2.4777200615150461</v>
      </c>
      <c r="J19" s="40">
        <v>2.4775663728251991</v>
      </c>
      <c r="K19" s="40">
        <v>2.4770161177063899</v>
      </c>
      <c r="L19" s="40">
        <v>2.4759607086289592</v>
      </c>
      <c r="M19" s="40">
        <v>2.4738740551663061</v>
      </c>
      <c r="N19" s="40">
        <v>2.4702565215258585</v>
      </c>
      <c r="O19" s="40">
        <v>2.4660919075025887</v>
      </c>
      <c r="P19" s="40">
        <v>2.4607145129035288</v>
      </c>
      <c r="Q19" s="40">
        <v>2.4546805244152625</v>
      </c>
      <c r="R19" s="40">
        <v>2.4489469298072692</v>
      </c>
      <c r="S19" s="40">
        <v>2.4436583100420091</v>
      </c>
      <c r="T19" s="40">
        <v>2.4388069764604565</v>
      </c>
      <c r="U19" s="40">
        <v>2.4336317347836403</v>
      </c>
      <c r="V19" s="40">
        <v>2.4282145778663007</v>
      </c>
      <c r="W19" s="40">
        <v>2.4226245141823748</v>
      </c>
      <c r="X19" s="40">
        <v>2.4170074815554323</v>
      </c>
      <c r="Y19" s="40">
        <v>2.41158184117791</v>
      </c>
      <c r="Z19" s="40">
        <v>2.4065024003848099</v>
      </c>
      <c r="AA19" s="40">
        <v>2.4011533724640239</v>
      </c>
      <c r="AB19" s="40">
        <v>2.396235097651064</v>
      </c>
      <c r="AC19" s="40">
        <v>2.3914583635603885</v>
      </c>
      <c r="AD19" s="40">
        <v>2.3868028883952981</v>
      </c>
      <c r="AE19" s="40">
        <v>2.3823351309551173</v>
      </c>
      <c r="AF19" s="42">
        <v>2.3769548794468407</v>
      </c>
      <c r="AG19" s="42">
        <v>2.3721564230788763</v>
      </c>
      <c r="AH19" s="42">
        <v>2.3674040301819255</v>
      </c>
      <c r="AI19" s="42">
        <v>2.3626970406350978</v>
      </c>
      <c r="AJ19" s="42">
        <v>2.3580348068708452</v>
      </c>
      <c r="AK19" s="42">
        <v>2.3534166935779575</v>
      </c>
      <c r="AL19" s="42">
        <v>2.348842077412987</v>
      </c>
      <c r="AM19" s="42">
        <v>2.3443103467197521</v>
      </c>
      <c r="AN19" s="42">
        <v>2.3398209012566928</v>
      </c>
      <c r="AO19" s="42">
        <v>2.3353731519318583</v>
      </c>
      <c r="AP19" s="42">
        <v>2.3309665205452128</v>
      </c>
      <c r="AQ19" s="42">
        <v>2.3266004395380389</v>
      </c>
      <c r="AR19" s="42">
        <v>2.3222743517492939</v>
      </c>
      <c r="AS19" s="42">
        <v>2.3179877101785662</v>
      </c>
      <c r="AT19" s="42">
        <v>2.3137399777554992</v>
      </c>
      <c r="AU19" s="42">
        <v>2.3095306271155027</v>
      </c>
      <c r="AV19" s="42">
        <v>2.3053591403814635</v>
      </c>
      <c r="AW19" s="42">
        <v>2.3012250089513651</v>
      </c>
      <c r="AX19" s="42">
        <v>2.2971277332915636</v>
      </c>
      <c r="AY19" s="42">
        <v>2.2930668227355615</v>
      </c>
      <c r="AZ19" s="42">
        <v>2.2890417952881479</v>
      </c>
      <c r="BA19" s="42">
        <v>2.2850521774346793</v>
      </c>
      <c r="BB19" s="42">
        <v>2.2810975039553649</v>
      </c>
      <c r="BC19" s="42">
        <v>2.2771773177444508</v>
      </c>
      <c r="BD19" s="42">
        <v>2.2732911696340787</v>
      </c>
      <c r="BE19" s="42">
        <v>2.2694386182227091</v>
      </c>
      <c r="BF19" s="42">
        <v>2.2656192297080167</v>
      </c>
      <c r="BG19" s="42">
        <v>2.2618325777240318</v>
      </c>
      <c r="BH19" s="42">
        <v>2.258078243182482</v>
      </c>
      <c r="BI19" s="42">
        <v>2.2543558141181834</v>
      </c>
      <c r="BJ19" s="42">
        <v>2.2506648855383351</v>
      </c>
      <c r="BK19" s="42">
        <v>2.2470050592756245</v>
      </c>
      <c r="BL19" s="42">
        <v>2.243375943845062</v>
      </c>
      <c r="BM19" s="42">
        <v>2.2397771543043703</v>
      </c>
      <c r="BN19" s="42">
        <v>2.2362083121178622</v>
      </c>
      <c r="BO19" s="42"/>
      <c r="BP19" s="42"/>
      <c r="BQ19" s="42"/>
      <c r="BR19" s="42"/>
      <c r="BS19" s="42"/>
      <c r="BT19" s="42"/>
      <c r="BU19" s="42"/>
      <c r="BV19" s="42"/>
      <c r="BW19" s="42"/>
      <c r="BX19" s="42"/>
      <c r="BY19" s="42"/>
      <c r="BZ19" s="42"/>
      <c r="CA19" s="42"/>
      <c r="CB19" s="42"/>
      <c r="CC19" s="42"/>
      <c r="CD19" s="42"/>
      <c r="CE19" s="42"/>
      <c r="CF19" s="42"/>
      <c r="CG19" s="42"/>
      <c r="CH19" s="42"/>
      <c r="CI19" s="47"/>
    </row>
    <row r="20" spans="2:87" ht="50" x14ac:dyDescent="0.3">
      <c r="B20" s="31" t="s">
        <v>213</v>
      </c>
      <c r="C20" s="32" t="s">
        <v>214</v>
      </c>
      <c r="D20" s="32" t="s">
        <v>211</v>
      </c>
      <c r="E20" s="31" t="s">
        <v>215</v>
      </c>
      <c r="F20" s="48"/>
      <c r="G20" s="40">
        <v>2.6294045463753126</v>
      </c>
      <c r="H20" s="40">
        <v>2.6314543937004635</v>
      </c>
      <c r="I20" s="40">
        <v>2.6326642857148848</v>
      </c>
      <c r="J20" s="40">
        <v>2.6313552014261763</v>
      </c>
      <c r="K20" s="40">
        <v>2.6300461171374696</v>
      </c>
      <c r="L20" s="40">
        <v>2.6287370328487616</v>
      </c>
      <c r="M20" s="40">
        <v>2.6274279485600536</v>
      </c>
      <c r="N20" s="40">
        <v>2.626118864271346</v>
      </c>
      <c r="O20" s="40">
        <v>2.6248097799826389</v>
      </c>
      <c r="P20" s="40">
        <v>2.6235006956939313</v>
      </c>
      <c r="Q20" s="40">
        <v>2.6221916114052228</v>
      </c>
      <c r="R20" s="40">
        <v>2.6208825271165161</v>
      </c>
      <c r="S20" s="40">
        <v>2.6195734428278081</v>
      </c>
      <c r="T20" s="40">
        <v>2.6182643585391006</v>
      </c>
      <c r="U20" s="40">
        <v>2.6169552742503934</v>
      </c>
      <c r="V20" s="40">
        <v>2.6156461899616854</v>
      </c>
      <c r="W20" s="40">
        <v>2.6143371056729783</v>
      </c>
      <c r="X20" s="40">
        <v>2.6130280213842703</v>
      </c>
      <c r="Y20" s="40">
        <v>2.6117189370955618</v>
      </c>
      <c r="Z20" s="40">
        <v>2.6104098528068556</v>
      </c>
      <c r="AA20" s="40">
        <v>2.6091007685181475</v>
      </c>
      <c r="AB20" s="40">
        <v>2.60779168422944</v>
      </c>
      <c r="AC20" s="40">
        <v>2.6064825999407319</v>
      </c>
      <c r="AD20" s="40">
        <v>2.6051735156520244</v>
      </c>
      <c r="AE20" s="40">
        <v>2.6038644313633168</v>
      </c>
      <c r="AF20" s="42">
        <v>2.6025553470746092</v>
      </c>
      <c r="AG20" s="42">
        <v>2.6012462627859017</v>
      </c>
      <c r="AH20" s="42">
        <v>2.5999371784971941</v>
      </c>
      <c r="AI20" s="42">
        <v>2.5986280942084861</v>
      </c>
      <c r="AJ20" s="42">
        <v>2.5973190099197785</v>
      </c>
      <c r="AK20" s="42">
        <v>2.5960099256310714</v>
      </c>
      <c r="AL20" s="42">
        <v>2.5947008413423638</v>
      </c>
      <c r="AM20" s="42">
        <v>2.5933917570536558</v>
      </c>
      <c r="AN20" s="42">
        <v>2.5920826727649482</v>
      </c>
      <c r="AO20" s="42">
        <v>2.5907735884762406</v>
      </c>
      <c r="AP20" s="42">
        <v>2.589464504187533</v>
      </c>
      <c r="AQ20" s="42">
        <v>2.5881554198988259</v>
      </c>
      <c r="AR20" s="42">
        <v>2.5868463356101179</v>
      </c>
      <c r="AS20" s="42">
        <v>2.5855372513214103</v>
      </c>
      <c r="AT20" s="42">
        <v>2.5842281670327027</v>
      </c>
      <c r="AU20" s="42">
        <v>2.5829190827439947</v>
      </c>
      <c r="AV20" s="42">
        <v>2.5816099984552876</v>
      </c>
      <c r="AW20" s="42">
        <v>2.58030091416658</v>
      </c>
      <c r="AX20" s="42">
        <v>2.5789918298778725</v>
      </c>
      <c r="AY20" s="42">
        <v>2.5776827455891644</v>
      </c>
      <c r="AZ20" s="42">
        <v>2.5763736613004564</v>
      </c>
      <c r="BA20" s="42">
        <v>2.5750645770117488</v>
      </c>
      <c r="BB20" s="42">
        <v>2.5737554927230417</v>
      </c>
      <c r="BC20" s="42">
        <v>2.5724464084343341</v>
      </c>
      <c r="BD20" s="42">
        <v>2.5711373241456261</v>
      </c>
      <c r="BE20" s="42">
        <v>2.5698282398569186</v>
      </c>
      <c r="BF20" s="42">
        <v>2.568519155568211</v>
      </c>
      <c r="BG20" s="42">
        <v>2.5672100712795038</v>
      </c>
      <c r="BH20" s="42">
        <v>2.5659009869907958</v>
      </c>
      <c r="BI20" s="42">
        <v>2.5645919027020883</v>
      </c>
      <c r="BJ20" s="42">
        <v>2.5632828184133807</v>
      </c>
      <c r="BK20" s="42">
        <v>2.5619737341246727</v>
      </c>
      <c r="BL20" s="42">
        <v>2.5606646498359651</v>
      </c>
      <c r="BM20" s="42">
        <v>2.559355565547258</v>
      </c>
      <c r="BN20" s="42">
        <v>2.5580464812585504</v>
      </c>
      <c r="BO20" s="42"/>
      <c r="BP20" s="42"/>
      <c r="BQ20" s="42"/>
      <c r="BR20" s="42"/>
      <c r="BS20" s="42"/>
      <c r="BT20" s="42"/>
      <c r="BU20" s="42"/>
      <c r="BV20" s="42"/>
      <c r="BW20" s="42"/>
      <c r="BX20" s="42"/>
      <c r="BY20" s="42"/>
      <c r="BZ20" s="42"/>
      <c r="CA20" s="42"/>
      <c r="CB20" s="42"/>
      <c r="CC20" s="42"/>
      <c r="CD20" s="42"/>
      <c r="CE20" s="42"/>
      <c r="CF20" s="42"/>
      <c r="CG20" s="42"/>
      <c r="CH20" s="42"/>
      <c r="CI20" s="47"/>
    </row>
    <row r="21" spans="2:87" ht="75" x14ac:dyDescent="0.3">
      <c r="B21" s="31" t="s">
        <v>216</v>
      </c>
      <c r="C21" s="32" t="s">
        <v>217</v>
      </c>
      <c r="D21" s="32" t="s">
        <v>218</v>
      </c>
      <c r="E21" s="31" t="s">
        <v>219</v>
      </c>
      <c r="F21" s="48"/>
      <c r="G21" s="58">
        <v>0.63986658367765947</v>
      </c>
      <c r="H21" s="58">
        <v>0.8821912389820955</v>
      </c>
      <c r="I21" s="58">
        <v>0.8856013251609276</v>
      </c>
      <c r="J21" s="58">
        <v>0.88616270898928362</v>
      </c>
      <c r="K21" s="58">
        <v>0.88663451280251648</v>
      </c>
      <c r="L21" s="58">
        <v>0.88707826005017176</v>
      </c>
      <c r="M21" s="58">
        <v>0.88753365244427473</v>
      </c>
      <c r="N21" s="58">
        <v>0.88804660537635105</v>
      </c>
      <c r="O21" s="58">
        <v>0.8885490098052744</v>
      </c>
      <c r="P21" s="58">
        <v>0.88906242139062908</v>
      </c>
      <c r="Q21" s="58">
        <v>0.88956827601789024</v>
      </c>
      <c r="R21" s="58">
        <v>0.89010758285466551</v>
      </c>
      <c r="S21" s="58">
        <v>0.89062279893942164</v>
      </c>
      <c r="T21" s="58">
        <v>0.89111680595929654</v>
      </c>
      <c r="U21" s="58">
        <v>0.89161737344529535</v>
      </c>
      <c r="V21" s="58">
        <v>0.89210315685917396</v>
      </c>
      <c r="W21" s="58">
        <v>0.89259468681579557</v>
      </c>
      <c r="X21" s="58">
        <v>0.89307785291979347</v>
      </c>
      <c r="Y21" s="58">
        <v>0.89355672301870437</v>
      </c>
      <c r="Z21" s="58">
        <v>0.89403111734687346</v>
      </c>
      <c r="AA21" s="58">
        <v>0.89450020788366658</v>
      </c>
      <c r="AB21" s="58">
        <v>0.89496554045688226</v>
      </c>
      <c r="AC21" s="58">
        <v>0.89542684179604037</v>
      </c>
      <c r="AD21" s="58">
        <v>0.89588343461367448</v>
      </c>
      <c r="AE21" s="58">
        <v>0.89633593143419488</v>
      </c>
      <c r="AF21" s="59">
        <v>0.89679211843572404</v>
      </c>
      <c r="AG21" s="59">
        <v>0.89723873574208257</v>
      </c>
      <c r="AH21" s="59">
        <v>0.8976815043584081</v>
      </c>
      <c r="AI21" s="59">
        <v>0.89812047381994986</v>
      </c>
      <c r="AJ21" s="59">
        <v>0.89855569281551861</v>
      </c>
      <c r="AK21" s="59">
        <v>0.8989872092054898</v>
      </c>
      <c r="AL21" s="59">
        <v>0.89941507003934795</v>
      </c>
      <c r="AM21" s="59">
        <v>0.89983932157278845</v>
      </c>
      <c r="AN21" s="59">
        <v>0.90026000928438688</v>
      </c>
      <c r="AO21" s="59">
        <v>0.90067717789185131</v>
      </c>
      <c r="AP21" s="59">
        <v>0.90109087136786759</v>
      </c>
      <c r="AQ21" s="59">
        <v>0.90150113295555123</v>
      </c>
      <c r="AR21" s="59">
        <v>0.90190800518351444</v>
      </c>
      <c r="AS21" s="59">
        <v>0.90231152988056373</v>
      </c>
      <c r="AT21" s="59">
        <v>0.90271174819003464</v>
      </c>
      <c r="AU21" s="59">
        <v>0.90310870058377546</v>
      </c>
      <c r="AV21" s="59">
        <v>0.9035024268757913</v>
      </c>
      <c r="AW21" s="59">
        <v>0.90389296623555537</v>
      </c>
      <c r="AX21" s="59">
        <v>0.90428035720099897</v>
      </c>
      <c r="AY21" s="59">
        <v>0.90466463769118932</v>
      </c>
      <c r="AZ21" s="59">
        <v>0.90504584501870144</v>
      </c>
      <c r="BA21" s="59">
        <v>0.90542401590169608</v>
      </c>
      <c r="BB21" s="59">
        <v>0.90579918647570956</v>
      </c>
      <c r="BC21" s="59">
        <v>0.90617139230516375</v>
      </c>
      <c r="BD21" s="59">
        <v>0.90654066839460479</v>
      </c>
      <c r="BE21" s="59">
        <v>0.90690704919967746</v>
      </c>
      <c r="BF21" s="59">
        <v>0.9072705686378415</v>
      </c>
      <c r="BG21" s="59">
        <v>0.90763126009883965</v>
      </c>
      <c r="BH21" s="59">
        <v>0.9079891564549204</v>
      </c>
      <c r="BI21" s="59">
        <v>0.90834429007082484</v>
      </c>
      <c r="BJ21" s="59">
        <v>0.90869669281354382</v>
      </c>
      <c r="BK21" s="59">
        <v>0.90904639606184923</v>
      </c>
      <c r="BL21" s="59">
        <v>0.90939343071560885</v>
      </c>
      <c r="BM21" s="59">
        <v>0.90973782720488761</v>
      </c>
      <c r="BN21" s="59">
        <v>0.9100796154988422</v>
      </c>
      <c r="BO21" s="47"/>
      <c r="BP21" s="47"/>
      <c r="BQ21" s="47"/>
      <c r="BR21" s="47"/>
      <c r="BS21" s="47"/>
      <c r="BT21" s="47"/>
      <c r="BU21" s="47"/>
      <c r="BV21" s="47"/>
      <c r="BW21" s="47"/>
      <c r="BX21" s="47"/>
      <c r="BY21" s="47"/>
      <c r="BZ21" s="47"/>
      <c r="CA21" s="47"/>
      <c r="CB21" s="47"/>
      <c r="CC21" s="47"/>
      <c r="CD21" s="47"/>
      <c r="CE21" s="47"/>
      <c r="CF21" s="47"/>
      <c r="CG21" s="47"/>
      <c r="CH21" s="47"/>
      <c r="CI21" s="47"/>
    </row>
    <row r="22" spans="2:87" x14ac:dyDescent="0.3"/>
    <row r="23" spans="2:87" x14ac:dyDescent="0.3"/>
    <row r="24" spans="2:87" x14ac:dyDescent="0.3"/>
    <row r="25" spans="2:87" x14ac:dyDescent="0.3"/>
    <row r="26" spans="2:87" x14ac:dyDescent="0.3"/>
    <row r="27" spans="2:87" x14ac:dyDescent="0.3"/>
  </sheetData>
  <sheetProtection algorithmName="SHA-512" hashValue="sljxK/Qxt+KZBWoDSCDR8TNoNk86MCOAmy2kLqKOWR0oPH72UgQ1mpYJS5WH6h4tyJfBx0yLryIH4Fbo7zADkA==" saltValue="OmmxGDLWXwDmHdZYAAoI7Q==" spinCount="100000" sheet="1" objects="1" scenarios="1" selectLockedCells="1" selectUnlockedCells="1"/>
  <mergeCells count="4">
    <mergeCell ref="B3:D3"/>
    <mergeCell ref="B4:D4"/>
    <mergeCell ref="G5:AE5"/>
    <mergeCell ref="AF5:CI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D16"/>
  <sheetViews>
    <sheetView showGridLines="0" zoomScale="70" zoomScaleNormal="70" workbookViewId="0">
      <pane xSplit="5" ySplit="6" topLeftCell="F7" activePane="bottomRight" state="frozen"/>
      <selection activeCell="E12" sqref="E12"/>
      <selection pane="topRight" activeCell="E12" sqref="E12"/>
      <selection pane="bottomLeft" activeCell="E12" sqref="E12"/>
      <selection pane="bottomRight"/>
    </sheetView>
  </sheetViews>
  <sheetFormatPr defaultColWidth="0" defaultRowHeight="14" zeroHeight="1" x14ac:dyDescent="0.3"/>
  <cols>
    <col min="1" max="1" width="2.4140625" customWidth="1"/>
    <col min="2" max="2" width="18.08203125" customWidth="1"/>
    <col min="3" max="3" width="14.6640625" customWidth="1"/>
    <col min="4" max="4" width="10.6640625" customWidth="1"/>
    <col min="5" max="5" width="42.9140625" customWidth="1"/>
    <col min="6" max="6" width="3.1640625" customWidth="1"/>
    <col min="7" max="108" width="8.83203125" customWidth="1"/>
    <col min="109" max="16384" width="8.83203125" hidden="1"/>
  </cols>
  <sheetData>
    <row r="1" spans="1:87" ht="22.5" x14ac:dyDescent="0.3">
      <c r="A1" s="27"/>
      <c r="B1" s="1" t="s">
        <v>220</v>
      </c>
      <c r="C1" s="25"/>
      <c r="D1" s="26"/>
      <c r="E1" s="25"/>
      <c r="F1" s="36"/>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row>
    <row r="2" spans="1:87" ht="14.5" thickBot="1" x14ac:dyDescent="0.35">
      <c r="A2" s="28"/>
      <c r="B2" s="28"/>
      <c r="C2" s="28"/>
      <c r="D2" s="28"/>
      <c r="E2" s="28"/>
      <c r="F2" s="36"/>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row>
    <row r="3" spans="1:87" ht="16.5" thickBot="1" x14ac:dyDescent="0.35">
      <c r="A3" s="28"/>
      <c r="B3" s="72" t="s">
        <v>2</v>
      </c>
      <c r="C3" s="73"/>
      <c r="D3" s="74"/>
      <c r="E3" s="51" t="str">
        <f>'Cover sheet'!C5</f>
        <v>Affinity Water</v>
      </c>
      <c r="F3" s="4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row>
    <row r="4" spans="1:87" ht="16.5" thickBot="1" x14ac:dyDescent="0.35">
      <c r="A4" s="28"/>
      <c r="B4" s="72" t="s">
        <v>357</v>
      </c>
      <c r="C4" s="73"/>
      <c r="D4" s="74"/>
      <c r="E4" s="51" t="str">
        <f>'Cover sheet'!C6</f>
        <v>Misbourne</v>
      </c>
      <c r="F4" s="4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row>
    <row r="5" spans="1:87" ht="15.5" thickBot="1" x14ac:dyDescent="0.45">
      <c r="A5" s="28"/>
      <c r="B5" s="30"/>
      <c r="C5" s="30"/>
      <c r="D5" s="28"/>
      <c r="E5" s="28"/>
      <c r="F5" s="48"/>
      <c r="G5" s="79" t="s">
        <v>68</v>
      </c>
      <c r="H5" s="79"/>
      <c r="I5" s="79"/>
      <c r="J5" s="79"/>
      <c r="K5" s="79"/>
      <c r="L5" s="79"/>
      <c r="M5" s="79"/>
      <c r="N5" s="79"/>
      <c r="O5" s="79"/>
      <c r="P5" s="79"/>
      <c r="Q5" s="79"/>
      <c r="R5" s="79"/>
      <c r="S5" s="79"/>
      <c r="T5" s="79"/>
      <c r="U5" s="79"/>
      <c r="V5" s="79"/>
      <c r="W5" s="79"/>
      <c r="X5" s="79"/>
      <c r="Y5" s="79"/>
      <c r="Z5" s="79"/>
      <c r="AA5" s="79"/>
      <c r="AB5" s="79"/>
      <c r="AC5" s="79"/>
      <c r="AD5" s="79"/>
      <c r="AE5" s="79"/>
      <c r="AF5" s="80" t="s">
        <v>69</v>
      </c>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c r="CF5" s="80"/>
      <c r="CG5" s="80"/>
      <c r="CH5" s="80"/>
      <c r="CI5" s="80"/>
    </row>
    <row r="6" spans="1:87" ht="14.5" thickBot="1" x14ac:dyDescent="0.35">
      <c r="A6" s="27"/>
      <c r="B6" s="21" t="s">
        <v>19</v>
      </c>
      <c r="C6" s="22" t="s">
        <v>20</v>
      </c>
      <c r="D6" s="22" t="s">
        <v>21</v>
      </c>
      <c r="E6" s="21" t="s">
        <v>22</v>
      </c>
      <c r="F6" s="48"/>
      <c r="G6" s="22" t="s">
        <v>70</v>
      </c>
      <c r="H6" s="22" t="s">
        <v>71</v>
      </c>
      <c r="I6" s="22" t="s">
        <v>72</v>
      </c>
      <c r="J6" s="22" t="s">
        <v>73</v>
      </c>
      <c r="K6" s="22" t="s">
        <v>74</v>
      </c>
      <c r="L6" s="22" t="s">
        <v>75</v>
      </c>
      <c r="M6" s="22" t="s">
        <v>76</v>
      </c>
      <c r="N6" s="22" t="s">
        <v>77</v>
      </c>
      <c r="O6" s="22" t="s">
        <v>78</v>
      </c>
      <c r="P6" s="22" t="s">
        <v>79</v>
      </c>
      <c r="Q6" s="22" t="s">
        <v>80</v>
      </c>
      <c r="R6" s="22" t="s">
        <v>81</v>
      </c>
      <c r="S6" s="22" t="s">
        <v>82</v>
      </c>
      <c r="T6" s="22" t="s">
        <v>83</v>
      </c>
      <c r="U6" s="22" t="s">
        <v>84</v>
      </c>
      <c r="V6" s="22" t="s">
        <v>85</v>
      </c>
      <c r="W6" s="22" t="s">
        <v>86</v>
      </c>
      <c r="X6" s="22" t="s">
        <v>87</v>
      </c>
      <c r="Y6" s="22" t="s">
        <v>88</v>
      </c>
      <c r="Z6" s="22" t="s">
        <v>89</v>
      </c>
      <c r="AA6" s="22" t="s">
        <v>90</v>
      </c>
      <c r="AB6" s="22" t="s">
        <v>91</v>
      </c>
      <c r="AC6" s="22" t="s">
        <v>92</v>
      </c>
      <c r="AD6" s="22" t="s">
        <v>93</v>
      </c>
      <c r="AE6" s="22" t="s">
        <v>94</v>
      </c>
      <c r="AF6" s="22" t="s">
        <v>95</v>
      </c>
      <c r="AG6" s="22" t="s">
        <v>96</v>
      </c>
      <c r="AH6" s="22" t="s">
        <v>97</v>
      </c>
      <c r="AI6" s="22" t="s">
        <v>98</v>
      </c>
      <c r="AJ6" s="22" t="s">
        <v>99</v>
      </c>
      <c r="AK6" s="22" t="s">
        <v>100</v>
      </c>
      <c r="AL6" s="22" t="s">
        <v>101</v>
      </c>
      <c r="AM6" s="22" t="s">
        <v>102</v>
      </c>
      <c r="AN6" s="22" t="s">
        <v>103</v>
      </c>
      <c r="AO6" s="22" t="s">
        <v>104</v>
      </c>
      <c r="AP6" s="22" t="s">
        <v>105</v>
      </c>
      <c r="AQ6" s="22" t="s">
        <v>106</v>
      </c>
      <c r="AR6" s="22" t="s">
        <v>107</v>
      </c>
      <c r="AS6" s="22" t="s">
        <v>108</v>
      </c>
      <c r="AT6" s="22" t="s">
        <v>109</v>
      </c>
      <c r="AU6" s="22" t="s">
        <v>110</v>
      </c>
      <c r="AV6" s="22" t="s">
        <v>111</v>
      </c>
      <c r="AW6" s="22" t="s">
        <v>112</v>
      </c>
      <c r="AX6" s="22" t="s">
        <v>113</v>
      </c>
      <c r="AY6" s="22" t="s">
        <v>114</v>
      </c>
      <c r="AZ6" s="22" t="s">
        <v>115</v>
      </c>
      <c r="BA6" s="22" t="s">
        <v>116</v>
      </c>
      <c r="BB6" s="22" t="s">
        <v>117</v>
      </c>
      <c r="BC6" s="22" t="s">
        <v>118</v>
      </c>
      <c r="BD6" s="22" t="s">
        <v>119</v>
      </c>
      <c r="BE6" s="22" t="s">
        <v>120</v>
      </c>
      <c r="BF6" s="22" t="s">
        <v>121</v>
      </c>
      <c r="BG6" s="22" t="s">
        <v>122</v>
      </c>
      <c r="BH6" s="22" t="s">
        <v>123</v>
      </c>
      <c r="BI6" s="22" t="s">
        <v>124</v>
      </c>
      <c r="BJ6" s="22" t="s">
        <v>125</v>
      </c>
      <c r="BK6" s="22" t="s">
        <v>126</v>
      </c>
      <c r="BL6" s="22" t="s">
        <v>127</v>
      </c>
      <c r="BM6" s="22" t="s">
        <v>128</v>
      </c>
      <c r="BN6" s="22" t="s">
        <v>129</v>
      </c>
      <c r="BO6" s="22" t="s">
        <v>130</v>
      </c>
      <c r="BP6" s="22" t="s">
        <v>131</v>
      </c>
      <c r="BQ6" s="22" t="s">
        <v>132</v>
      </c>
      <c r="BR6" s="22" t="s">
        <v>133</v>
      </c>
      <c r="BS6" s="22" t="s">
        <v>134</v>
      </c>
      <c r="BT6" s="22" t="s">
        <v>135</v>
      </c>
      <c r="BU6" s="22" t="s">
        <v>136</v>
      </c>
      <c r="BV6" s="22" t="s">
        <v>137</v>
      </c>
      <c r="BW6" s="22" t="s">
        <v>138</v>
      </c>
      <c r="BX6" s="22" t="s">
        <v>139</v>
      </c>
      <c r="BY6" s="22" t="s">
        <v>140</v>
      </c>
      <c r="BZ6" s="22" t="s">
        <v>141</v>
      </c>
      <c r="CA6" s="22" t="s">
        <v>142</v>
      </c>
      <c r="CB6" s="22" t="s">
        <v>143</v>
      </c>
      <c r="CC6" s="22" t="s">
        <v>144</v>
      </c>
      <c r="CD6" s="22" t="s">
        <v>145</v>
      </c>
      <c r="CE6" s="22" t="s">
        <v>146</v>
      </c>
      <c r="CF6" s="22" t="s">
        <v>147</v>
      </c>
      <c r="CG6" s="22" t="s">
        <v>148</v>
      </c>
      <c r="CH6" s="22" t="s">
        <v>149</v>
      </c>
      <c r="CI6" s="22" t="s">
        <v>150</v>
      </c>
    </row>
    <row r="7" spans="1:87" ht="125" x14ac:dyDescent="0.3">
      <c r="B7" s="37" t="s">
        <v>221</v>
      </c>
      <c r="C7" s="38" t="s">
        <v>222</v>
      </c>
      <c r="D7" s="38" t="s">
        <v>54</v>
      </c>
      <c r="E7" s="37" t="s">
        <v>223</v>
      </c>
      <c r="F7" s="48"/>
      <c r="G7" s="40">
        <v>91.608533731749958</v>
      </c>
      <c r="H7" s="40">
        <v>87.981742170579096</v>
      </c>
      <c r="I7" s="40">
        <v>87.966688667324917</v>
      </c>
      <c r="J7" s="40">
        <v>88.008703943558956</v>
      </c>
      <c r="K7" s="40">
        <v>88.000598671971161</v>
      </c>
      <c r="L7" s="40">
        <v>87.982692955752483</v>
      </c>
      <c r="M7" s="40">
        <v>87.960484417115566</v>
      </c>
      <c r="N7" s="40">
        <v>88.066490354795661</v>
      </c>
      <c r="O7" s="40">
        <v>88.163187362728593</v>
      </c>
      <c r="P7" s="40">
        <v>88.26580085333714</v>
      </c>
      <c r="Q7" s="40">
        <v>88.353274396945565</v>
      </c>
      <c r="R7" s="40">
        <v>88.472887214089639</v>
      </c>
      <c r="S7" s="40">
        <v>88.589427148653698</v>
      </c>
      <c r="T7" s="40">
        <v>88.698907673533142</v>
      </c>
      <c r="U7" s="40">
        <v>88.819634436972507</v>
      </c>
      <c r="V7" s="40">
        <v>88.929833834962537</v>
      </c>
      <c r="W7" s="40">
        <v>89.052033768081429</v>
      </c>
      <c r="X7" s="40">
        <v>89.169059573817208</v>
      </c>
      <c r="Y7" s="40">
        <v>89.295726220802692</v>
      </c>
      <c r="Z7" s="40">
        <v>89.428179045785896</v>
      </c>
      <c r="AA7" s="40">
        <v>89.607489577722887</v>
      </c>
      <c r="AB7" s="40">
        <v>89.799381387029058</v>
      </c>
      <c r="AC7" s="40">
        <v>89.990104697165791</v>
      </c>
      <c r="AD7" s="40">
        <v>90.189582885799226</v>
      </c>
      <c r="AE7" s="40">
        <v>90.389931313079217</v>
      </c>
      <c r="AF7" s="42">
        <v>90.38282078314424</v>
      </c>
      <c r="AG7" s="42">
        <v>90.538709232218537</v>
      </c>
      <c r="AH7" s="42">
        <v>90.697546779453987</v>
      </c>
      <c r="AI7" s="42">
        <v>90.858585890077961</v>
      </c>
      <c r="AJ7" s="42">
        <v>91.020062192397489</v>
      </c>
      <c r="AK7" s="42">
        <v>91.182439987991017</v>
      </c>
      <c r="AL7" s="42">
        <v>91.343090971929115</v>
      </c>
      <c r="AM7" s="42">
        <v>91.50200679352622</v>
      </c>
      <c r="AN7" s="42">
        <v>91.656788425510783</v>
      </c>
      <c r="AO7" s="42">
        <v>91.806697457830538</v>
      </c>
      <c r="AP7" s="42">
        <v>91.950568055060273</v>
      </c>
      <c r="AQ7" s="42">
        <v>92.093877704949278</v>
      </c>
      <c r="AR7" s="42">
        <v>92.239526359820132</v>
      </c>
      <c r="AS7" s="42">
        <v>92.389336630452348</v>
      </c>
      <c r="AT7" s="42">
        <v>92.547123584860856</v>
      </c>
      <c r="AU7" s="42">
        <v>92.716574317871533</v>
      </c>
      <c r="AV7" s="42">
        <v>92.868426619454283</v>
      </c>
      <c r="AW7" s="42">
        <v>93.019333277936084</v>
      </c>
      <c r="AX7" s="42">
        <v>93.169634913358649</v>
      </c>
      <c r="AY7" s="42">
        <v>93.319753226657298</v>
      </c>
      <c r="AZ7" s="42">
        <v>93.470016900355574</v>
      </c>
      <c r="BA7" s="42">
        <v>93.620935167252455</v>
      </c>
      <c r="BB7" s="42">
        <v>93.772749124272934</v>
      </c>
      <c r="BC7" s="42">
        <v>93.925694768700552</v>
      </c>
      <c r="BD7" s="42">
        <v>94.079607449275471</v>
      </c>
      <c r="BE7" s="42">
        <v>94.234008602002461</v>
      </c>
      <c r="BF7" s="42">
        <v>94.3879364447764</v>
      </c>
      <c r="BG7" s="42">
        <v>94.540873068549871</v>
      </c>
      <c r="BH7" s="42">
        <v>94.692629467361328</v>
      </c>
      <c r="BI7" s="42">
        <v>94.843356472280135</v>
      </c>
      <c r="BJ7" s="42">
        <v>94.994015437693562</v>
      </c>
      <c r="BK7" s="42">
        <v>95.146678353873867</v>
      </c>
      <c r="BL7" s="42">
        <v>95.299567245487253</v>
      </c>
      <c r="BM7" s="42">
        <v>95.452566108111213</v>
      </c>
      <c r="BN7" s="42">
        <v>95.605549676001928</v>
      </c>
      <c r="BO7" s="42"/>
      <c r="BP7" s="42"/>
      <c r="BQ7" s="42"/>
      <c r="BR7" s="42"/>
      <c r="BS7" s="42"/>
      <c r="BT7" s="42"/>
      <c r="BU7" s="42"/>
      <c r="BV7" s="42"/>
      <c r="BW7" s="42"/>
      <c r="BX7" s="42"/>
      <c r="BY7" s="42"/>
      <c r="BZ7" s="42"/>
      <c r="CA7" s="42"/>
      <c r="CB7" s="42"/>
      <c r="CC7" s="42"/>
      <c r="CD7" s="42"/>
      <c r="CE7" s="42"/>
      <c r="CF7" s="42"/>
      <c r="CG7" s="42"/>
      <c r="CH7" s="42"/>
      <c r="CI7" s="43"/>
    </row>
    <row r="8" spans="1:87" ht="100" x14ac:dyDescent="0.3">
      <c r="B8" s="31" t="s">
        <v>224</v>
      </c>
      <c r="C8" s="32" t="s">
        <v>225</v>
      </c>
      <c r="D8" s="32" t="s">
        <v>54</v>
      </c>
      <c r="E8" s="31" t="s">
        <v>226</v>
      </c>
      <c r="F8" s="48"/>
      <c r="G8" s="40">
        <v>99.159475614768127</v>
      </c>
      <c r="H8" s="40">
        <v>97.232202378657036</v>
      </c>
      <c r="I8" s="40">
        <v>95.413146300236008</v>
      </c>
      <c r="J8" s="40">
        <v>93.595785833529405</v>
      </c>
      <c r="K8" s="40">
        <v>93.597127098298884</v>
      </c>
      <c r="L8" s="40">
        <v>93.598239558685108</v>
      </c>
      <c r="M8" s="40">
        <v>93.599243450628251</v>
      </c>
      <c r="N8" s="40">
        <v>93.60404587333673</v>
      </c>
      <c r="O8" s="40">
        <v>93.60860114728851</v>
      </c>
      <c r="P8" s="40">
        <v>93.613384369664061</v>
      </c>
      <c r="Q8" s="40">
        <v>93.617756998358487</v>
      </c>
      <c r="R8" s="40">
        <v>93.622910249049454</v>
      </c>
      <c r="S8" s="40">
        <v>93.627936232963521</v>
      </c>
      <c r="T8" s="40">
        <v>93.632709126694294</v>
      </c>
      <c r="U8" s="40">
        <v>93.637786727141631</v>
      </c>
      <c r="V8" s="40">
        <v>93.64257229396425</v>
      </c>
      <c r="W8" s="40">
        <v>93.647672458254391</v>
      </c>
      <c r="X8" s="40">
        <v>93.652598662450401</v>
      </c>
      <c r="Y8" s="40">
        <v>93.657756509375645</v>
      </c>
      <c r="Z8" s="40">
        <v>93.663011487117899</v>
      </c>
      <c r="AA8" s="40">
        <v>93.669676859994539</v>
      </c>
      <c r="AB8" s="40">
        <v>93.676630701339747</v>
      </c>
      <c r="AC8" s="40">
        <v>93.683498333462182</v>
      </c>
      <c r="AD8" s="40">
        <v>93.690582692511114</v>
      </c>
      <c r="AE8" s="40">
        <v>93.697657564472138</v>
      </c>
      <c r="AF8" s="42">
        <v>93.699444791066014</v>
      </c>
      <c r="AG8" s="42">
        <v>93.705388147546898</v>
      </c>
      <c r="AH8" s="42">
        <v>93.711416797981016</v>
      </c>
      <c r="AI8" s="42">
        <v>93.717510307874193</v>
      </c>
      <c r="AJ8" s="42">
        <v>93.723616348961485</v>
      </c>
      <c r="AK8" s="42">
        <v>93.729749864472666</v>
      </c>
      <c r="AL8" s="42">
        <v>93.735841515268021</v>
      </c>
      <c r="AM8" s="42">
        <v>93.741892559431705</v>
      </c>
      <c r="AN8" s="42">
        <v>93.747835675375157</v>
      </c>
      <c r="AO8" s="42">
        <v>93.753647448015755</v>
      </c>
      <c r="AP8" s="42">
        <v>93.75928614215691</v>
      </c>
      <c r="AQ8" s="42">
        <v>93.764918044794854</v>
      </c>
      <c r="AR8" s="42">
        <v>93.770617382958918</v>
      </c>
      <c r="AS8" s="42">
        <v>93.776425951449724</v>
      </c>
      <c r="AT8" s="42">
        <v>93.782441347303262</v>
      </c>
      <c r="AU8" s="42">
        <v>93.788753639636994</v>
      </c>
      <c r="AV8" s="42">
        <v>93.794616176627329</v>
      </c>
      <c r="AW8" s="42">
        <v>93.800452633143351</v>
      </c>
      <c r="AX8" s="42">
        <v>93.806272173017319</v>
      </c>
      <c r="AY8" s="42">
        <v>93.812086277454824</v>
      </c>
      <c r="AZ8" s="42">
        <v>93.817903353580917</v>
      </c>
      <c r="BA8" s="42">
        <v>93.823736983133102</v>
      </c>
      <c r="BB8" s="42">
        <v>93.829593843386803</v>
      </c>
      <c r="BC8" s="42">
        <v>93.835480926824218</v>
      </c>
      <c r="BD8" s="42">
        <v>93.841394366979955</v>
      </c>
      <c r="BE8" s="42">
        <v>93.847321528134728</v>
      </c>
      <c r="BF8" s="42">
        <v>93.85323514220228</v>
      </c>
      <c r="BG8" s="42">
        <v>93.85912225513465</v>
      </c>
      <c r="BH8" s="42">
        <v>93.864978669197214</v>
      </c>
      <c r="BI8" s="42">
        <v>93.870808517941413</v>
      </c>
      <c r="BJ8" s="42">
        <v>93.876636836600866</v>
      </c>
      <c r="BK8" s="42">
        <v>93.882516587452955</v>
      </c>
      <c r="BL8" s="42">
        <v>93.888402496036477</v>
      </c>
      <c r="BM8" s="42">
        <v>93.89429149003557</v>
      </c>
      <c r="BN8" s="42">
        <v>93.900180240426593</v>
      </c>
      <c r="BO8" s="42"/>
      <c r="BP8" s="42"/>
      <c r="BQ8" s="42"/>
      <c r="BR8" s="42"/>
      <c r="BS8" s="42"/>
      <c r="BT8" s="42"/>
      <c r="BU8" s="42"/>
      <c r="BV8" s="42"/>
      <c r="BW8" s="42"/>
      <c r="BX8" s="42"/>
      <c r="BY8" s="42"/>
      <c r="BZ8" s="42"/>
      <c r="CA8" s="42"/>
      <c r="CB8" s="42"/>
      <c r="CC8" s="42"/>
      <c r="CD8" s="42"/>
      <c r="CE8" s="42"/>
      <c r="CF8" s="42"/>
      <c r="CG8" s="42"/>
      <c r="CH8" s="42"/>
      <c r="CI8" s="47"/>
    </row>
    <row r="9" spans="1:87" ht="75" x14ac:dyDescent="0.3">
      <c r="B9" s="31" t="s">
        <v>227</v>
      </c>
      <c r="C9" s="32" t="s">
        <v>228</v>
      </c>
      <c r="D9" s="32" t="s">
        <v>54</v>
      </c>
      <c r="E9" s="31" t="s">
        <v>229</v>
      </c>
      <c r="F9" s="48"/>
      <c r="G9" s="40">
        <v>99.159475614768127</v>
      </c>
      <c r="H9" s="40">
        <v>97.232202378657036</v>
      </c>
      <c r="I9" s="40">
        <v>95.413146300236008</v>
      </c>
      <c r="J9" s="40">
        <v>93.595785833529405</v>
      </c>
      <c r="K9" s="40">
        <v>93.597127098298884</v>
      </c>
      <c r="L9" s="40">
        <v>93.598239558685108</v>
      </c>
      <c r="M9" s="40">
        <v>93.599243450628251</v>
      </c>
      <c r="N9" s="40">
        <v>93.60404587333673</v>
      </c>
      <c r="O9" s="40">
        <v>93.60860114728851</v>
      </c>
      <c r="P9" s="40">
        <v>93.613384369664061</v>
      </c>
      <c r="Q9" s="40">
        <v>93.617756998358487</v>
      </c>
      <c r="R9" s="40">
        <v>93.622910249049454</v>
      </c>
      <c r="S9" s="40">
        <v>93.627936232963521</v>
      </c>
      <c r="T9" s="40">
        <v>93.632709126694294</v>
      </c>
      <c r="U9" s="40">
        <v>93.637786727141631</v>
      </c>
      <c r="V9" s="40">
        <v>93.64257229396425</v>
      </c>
      <c r="W9" s="40">
        <v>93.647672458254391</v>
      </c>
      <c r="X9" s="40">
        <v>93.652598662450401</v>
      </c>
      <c r="Y9" s="40">
        <v>93.657756509375645</v>
      </c>
      <c r="Z9" s="40">
        <v>93.663011487117899</v>
      </c>
      <c r="AA9" s="40">
        <v>93.669676859994539</v>
      </c>
      <c r="AB9" s="40">
        <v>93.676630701339747</v>
      </c>
      <c r="AC9" s="40">
        <v>93.683498333462182</v>
      </c>
      <c r="AD9" s="40">
        <v>93.690582692511114</v>
      </c>
      <c r="AE9" s="40">
        <v>93.697657564472138</v>
      </c>
      <c r="AF9" s="42">
        <v>93.699444791066014</v>
      </c>
      <c r="AG9" s="42">
        <v>93.705388147546898</v>
      </c>
      <c r="AH9" s="42">
        <v>93.711416797981016</v>
      </c>
      <c r="AI9" s="42">
        <v>93.717510307874193</v>
      </c>
      <c r="AJ9" s="42">
        <v>93.723616348961485</v>
      </c>
      <c r="AK9" s="42">
        <v>93.729749864472666</v>
      </c>
      <c r="AL9" s="42">
        <v>93.735841515268021</v>
      </c>
      <c r="AM9" s="42">
        <v>93.741892559431705</v>
      </c>
      <c r="AN9" s="42">
        <v>93.747835675375157</v>
      </c>
      <c r="AO9" s="42">
        <v>93.753647448015755</v>
      </c>
      <c r="AP9" s="42">
        <v>93.75928614215691</v>
      </c>
      <c r="AQ9" s="42">
        <v>93.764918044794854</v>
      </c>
      <c r="AR9" s="42">
        <v>93.770617382958918</v>
      </c>
      <c r="AS9" s="42">
        <v>93.776425951449724</v>
      </c>
      <c r="AT9" s="42">
        <v>93.782441347303262</v>
      </c>
      <c r="AU9" s="42">
        <v>93.788753639636994</v>
      </c>
      <c r="AV9" s="42">
        <v>93.794616176627329</v>
      </c>
      <c r="AW9" s="42">
        <v>93.800452633143351</v>
      </c>
      <c r="AX9" s="42">
        <v>93.806272173017319</v>
      </c>
      <c r="AY9" s="42">
        <v>93.812086277454824</v>
      </c>
      <c r="AZ9" s="42">
        <v>93.817903353580917</v>
      </c>
      <c r="BA9" s="42">
        <v>93.823736983133102</v>
      </c>
      <c r="BB9" s="42">
        <v>93.829593843386803</v>
      </c>
      <c r="BC9" s="42">
        <v>93.835480926824218</v>
      </c>
      <c r="BD9" s="42">
        <v>93.841394366979955</v>
      </c>
      <c r="BE9" s="42">
        <v>93.847321528134728</v>
      </c>
      <c r="BF9" s="42">
        <v>93.85323514220228</v>
      </c>
      <c r="BG9" s="42">
        <v>93.85912225513465</v>
      </c>
      <c r="BH9" s="42">
        <v>93.864978669197214</v>
      </c>
      <c r="BI9" s="42">
        <v>93.870808517941413</v>
      </c>
      <c r="BJ9" s="42">
        <v>93.876636836600866</v>
      </c>
      <c r="BK9" s="42">
        <v>93.882516587452955</v>
      </c>
      <c r="BL9" s="42">
        <v>93.888402496036477</v>
      </c>
      <c r="BM9" s="42">
        <v>93.89429149003557</v>
      </c>
      <c r="BN9" s="42">
        <v>93.900180240426593</v>
      </c>
      <c r="BO9" s="42"/>
      <c r="BP9" s="42"/>
      <c r="BQ9" s="42"/>
      <c r="BR9" s="42"/>
      <c r="BS9" s="42"/>
      <c r="BT9" s="42"/>
      <c r="BU9" s="42"/>
      <c r="BV9" s="42"/>
      <c r="BW9" s="42"/>
      <c r="BX9" s="42"/>
      <c r="BY9" s="42"/>
      <c r="BZ9" s="42"/>
      <c r="CA9" s="42"/>
      <c r="CB9" s="42"/>
      <c r="CC9" s="42"/>
      <c r="CD9" s="42"/>
      <c r="CE9" s="42"/>
      <c r="CF9" s="42"/>
      <c r="CG9" s="42"/>
      <c r="CH9" s="42"/>
      <c r="CI9" s="47"/>
    </row>
    <row r="10" spans="1:87" ht="75" x14ac:dyDescent="0.3">
      <c r="B10" s="31" t="s">
        <v>230</v>
      </c>
      <c r="C10" s="32" t="s">
        <v>231</v>
      </c>
      <c r="D10" s="32" t="s">
        <v>54</v>
      </c>
      <c r="E10" s="31" t="s">
        <v>232</v>
      </c>
      <c r="F10" s="48"/>
      <c r="G10" s="40">
        <v>11.811889704983333</v>
      </c>
      <c r="H10" s="40">
        <v>11.759582459966667</v>
      </c>
      <c r="I10" s="40">
        <v>11.70727521495</v>
      </c>
      <c r="J10" s="40">
        <v>11.654967969933333</v>
      </c>
      <c r="K10" s="40">
        <v>11.602660724916667</v>
      </c>
      <c r="L10" s="40">
        <v>11.5503534799</v>
      </c>
      <c r="M10" s="40">
        <v>11.498046234883333</v>
      </c>
      <c r="N10" s="40">
        <v>11.445738989866667</v>
      </c>
      <c r="O10" s="40">
        <v>11.39343174485</v>
      </c>
      <c r="P10" s="40">
        <v>11.341124499833334</v>
      </c>
      <c r="Q10" s="40">
        <v>11.288817254816667</v>
      </c>
      <c r="R10" s="40">
        <v>11.2365100098</v>
      </c>
      <c r="S10" s="40">
        <v>11.184202764783334</v>
      </c>
      <c r="T10" s="40">
        <v>11.131895519766667</v>
      </c>
      <c r="U10" s="40">
        <v>11.07958827475</v>
      </c>
      <c r="V10" s="40">
        <v>11.027281029733334</v>
      </c>
      <c r="W10" s="40">
        <v>10.974973784716667</v>
      </c>
      <c r="X10" s="40">
        <v>10.9226665397</v>
      </c>
      <c r="Y10" s="40">
        <v>10.870359294683334</v>
      </c>
      <c r="Z10" s="40">
        <v>10.818052049666667</v>
      </c>
      <c r="AA10" s="40">
        <v>10.76574480465</v>
      </c>
      <c r="AB10" s="40">
        <v>10.713437559633334</v>
      </c>
      <c r="AC10" s="40">
        <v>10.661130314616667</v>
      </c>
      <c r="AD10" s="40">
        <v>10.6088230696</v>
      </c>
      <c r="AE10" s="40">
        <v>10.556515824583334</v>
      </c>
      <c r="AF10" s="42">
        <v>10.504208579566667</v>
      </c>
      <c r="AG10" s="42">
        <v>10.451901334550001</v>
      </c>
      <c r="AH10" s="42">
        <v>10.399594089533334</v>
      </c>
      <c r="AI10" s="42">
        <v>10.347286844516667</v>
      </c>
      <c r="AJ10" s="42">
        <v>10.2949795995</v>
      </c>
      <c r="AK10" s="42">
        <v>10.242672354483334</v>
      </c>
      <c r="AL10" s="42">
        <v>10.190365109466667</v>
      </c>
      <c r="AM10" s="42">
        <v>10.138057864450001</v>
      </c>
      <c r="AN10" s="42">
        <v>10.085750619433334</v>
      </c>
      <c r="AO10" s="42">
        <v>10.033443374416667</v>
      </c>
      <c r="AP10" s="42">
        <v>9.9811361293999994</v>
      </c>
      <c r="AQ10" s="42">
        <v>9.9288288843833339</v>
      </c>
      <c r="AR10" s="42">
        <v>9.8765216393666666</v>
      </c>
      <c r="AS10" s="42">
        <v>9.8242143943500011</v>
      </c>
      <c r="AT10" s="42">
        <v>9.7719071493333338</v>
      </c>
      <c r="AU10" s="42">
        <v>9.7195999043166665</v>
      </c>
      <c r="AV10" s="42">
        <v>9.667292659300001</v>
      </c>
      <c r="AW10" s="42">
        <v>9.6149854142833338</v>
      </c>
      <c r="AX10" s="42">
        <v>9.5626781692666682</v>
      </c>
      <c r="AY10" s="42">
        <v>9.510370924250001</v>
      </c>
      <c r="AZ10" s="42">
        <v>9.4580636792333337</v>
      </c>
      <c r="BA10" s="42">
        <v>9.4057564342166664</v>
      </c>
      <c r="BB10" s="42">
        <v>9.3534491892000009</v>
      </c>
      <c r="BC10" s="42">
        <v>9.3011419441833336</v>
      </c>
      <c r="BD10" s="42">
        <v>9.2488346991666681</v>
      </c>
      <c r="BE10" s="42">
        <v>9.1965274541500008</v>
      </c>
      <c r="BF10" s="42">
        <v>9.1442202091333336</v>
      </c>
      <c r="BG10" s="42">
        <v>9.0919129641166663</v>
      </c>
      <c r="BH10" s="42">
        <v>9.0396057191000008</v>
      </c>
      <c r="BI10" s="42">
        <v>8.9872984740833335</v>
      </c>
      <c r="BJ10" s="42">
        <v>8.934991229066668</v>
      </c>
      <c r="BK10" s="42">
        <v>8.8826839840500007</v>
      </c>
      <c r="BL10" s="42">
        <v>8.8303767390333334</v>
      </c>
      <c r="BM10" s="42">
        <v>8.7780694940166679</v>
      </c>
      <c r="BN10" s="42">
        <v>8.7257622490000006</v>
      </c>
      <c r="BO10" s="42"/>
      <c r="BP10" s="42"/>
      <c r="BQ10" s="42"/>
      <c r="BR10" s="42"/>
      <c r="BS10" s="42"/>
      <c r="BT10" s="42"/>
      <c r="BU10" s="42"/>
      <c r="BV10" s="42"/>
      <c r="BW10" s="42"/>
      <c r="BX10" s="42"/>
      <c r="BY10" s="42"/>
      <c r="BZ10" s="42"/>
      <c r="CA10" s="42"/>
      <c r="CB10" s="42"/>
      <c r="CC10" s="42"/>
      <c r="CD10" s="42"/>
      <c r="CE10" s="42"/>
      <c r="CF10" s="42"/>
      <c r="CG10" s="42"/>
      <c r="CH10" s="42"/>
      <c r="CI10" s="47"/>
    </row>
    <row r="11" spans="1:87" ht="87.5" x14ac:dyDescent="0.3">
      <c r="B11" s="31" t="s">
        <v>233</v>
      </c>
      <c r="C11" s="32" t="s">
        <v>234</v>
      </c>
      <c r="D11" s="32" t="s">
        <v>184</v>
      </c>
      <c r="E11" s="31" t="s">
        <v>235</v>
      </c>
      <c r="F11" s="48"/>
      <c r="G11" s="24">
        <v>-4.2609478219651642</v>
      </c>
      <c r="H11" s="24">
        <v>-2.5091222518887282</v>
      </c>
      <c r="I11" s="24">
        <v>-4.2608175820389089</v>
      </c>
      <c r="J11" s="24">
        <v>-6.067886079962884</v>
      </c>
      <c r="K11" s="24">
        <v>-6.0061322985889447</v>
      </c>
      <c r="L11" s="24">
        <v>-5.9348068769673752</v>
      </c>
      <c r="M11" s="24">
        <v>-5.8592872013706483</v>
      </c>
      <c r="N11" s="24">
        <v>-5.9081834713255983</v>
      </c>
      <c r="O11" s="24">
        <v>-5.9480179602900822</v>
      </c>
      <c r="P11" s="24">
        <v>-5.9935409835064135</v>
      </c>
      <c r="Q11" s="24">
        <v>-6.024334653403745</v>
      </c>
      <c r="R11" s="24">
        <v>-6.0864869748401844</v>
      </c>
      <c r="S11" s="24">
        <v>-6.1456936804735118</v>
      </c>
      <c r="T11" s="24">
        <v>-6.1980940666055151</v>
      </c>
      <c r="U11" s="24">
        <v>-6.261435984580876</v>
      </c>
      <c r="V11" s="24">
        <v>-6.3145425707316214</v>
      </c>
      <c r="W11" s="24">
        <v>-6.3793350945437055</v>
      </c>
      <c r="X11" s="24">
        <v>-6.4391274510668062</v>
      </c>
      <c r="Y11" s="24">
        <v>-6.5083290061103813</v>
      </c>
      <c r="Z11" s="24">
        <v>-6.5832196083346641</v>
      </c>
      <c r="AA11" s="24">
        <v>-6.7035575223783486</v>
      </c>
      <c r="AB11" s="24">
        <v>-6.8361882453226457</v>
      </c>
      <c r="AC11" s="24">
        <v>-6.967736678320275</v>
      </c>
      <c r="AD11" s="24">
        <v>-7.1078232628881111</v>
      </c>
      <c r="AE11" s="24">
        <v>-7.2487895731904128</v>
      </c>
      <c r="AF11" s="47">
        <v>-7.1875845716448925</v>
      </c>
      <c r="AG11" s="47">
        <v>-7.2852224192216397</v>
      </c>
      <c r="AH11" s="47">
        <v>-7.3857240710063046</v>
      </c>
      <c r="AI11" s="47">
        <v>-7.4883624267204354</v>
      </c>
      <c r="AJ11" s="47">
        <v>-7.5914254429360035</v>
      </c>
      <c r="AK11" s="47">
        <v>-7.6953624780016856</v>
      </c>
      <c r="AL11" s="47">
        <v>-7.7976145661277609</v>
      </c>
      <c r="AM11" s="47">
        <v>-7.8981720985445172</v>
      </c>
      <c r="AN11" s="47">
        <v>-7.9947033695689598</v>
      </c>
      <c r="AO11" s="47">
        <v>-8.0864933842314493</v>
      </c>
      <c r="AP11" s="47">
        <v>-8.172418042303363</v>
      </c>
      <c r="AQ11" s="47">
        <v>-8.2577885445377586</v>
      </c>
      <c r="AR11" s="47">
        <v>-8.3454306162278815</v>
      </c>
      <c r="AS11" s="47">
        <v>-8.4371250733526253</v>
      </c>
      <c r="AT11" s="47">
        <v>-8.5365893868909275</v>
      </c>
      <c r="AU11" s="47">
        <v>-8.6474205825512058</v>
      </c>
      <c r="AV11" s="47">
        <v>-8.7411031021269547</v>
      </c>
      <c r="AW11" s="47">
        <v>-8.8338660590760671</v>
      </c>
      <c r="AX11" s="47">
        <v>-8.9260409096079982</v>
      </c>
      <c r="AY11" s="47">
        <v>-9.0180378734524744</v>
      </c>
      <c r="AZ11" s="47">
        <v>-9.1101772260079912</v>
      </c>
      <c r="BA11" s="47">
        <v>-9.2029546183360189</v>
      </c>
      <c r="BB11" s="47">
        <v>-9.2966044700861321</v>
      </c>
      <c r="BC11" s="47">
        <v>-9.3913557860596679</v>
      </c>
      <c r="BD11" s="47">
        <v>-9.4870477814621843</v>
      </c>
      <c r="BE11" s="47">
        <v>-9.5832145280177343</v>
      </c>
      <c r="BF11" s="47">
        <v>-9.6789215117074541</v>
      </c>
      <c r="BG11" s="47">
        <v>-9.7736637775318869</v>
      </c>
      <c r="BH11" s="47">
        <v>-9.8672565172641153</v>
      </c>
      <c r="BI11" s="47">
        <v>-9.9598464284220558</v>
      </c>
      <c r="BJ11" s="47">
        <v>-10.052369830159364</v>
      </c>
      <c r="BK11" s="47">
        <v>-10.146845750470913</v>
      </c>
      <c r="BL11" s="47">
        <v>-10.24154148848411</v>
      </c>
      <c r="BM11" s="47">
        <v>-10.336344112092311</v>
      </c>
      <c r="BN11" s="47">
        <v>-10.431131684575336</v>
      </c>
      <c r="BO11" s="47"/>
      <c r="BP11" s="47"/>
      <c r="BQ11" s="47"/>
      <c r="BR11" s="47"/>
      <c r="BS11" s="47"/>
      <c r="BT11" s="47"/>
      <c r="BU11" s="47"/>
      <c r="BV11" s="47"/>
      <c r="BW11" s="47"/>
      <c r="BX11" s="47"/>
      <c r="BY11" s="47"/>
      <c r="BZ11" s="47"/>
      <c r="CA11" s="47"/>
      <c r="CB11" s="47"/>
      <c r="CC11" s="47"/>
      <c r="CD11" s="47"/>
      <c r="CE11" s="47"/>
      <c r="CF11" s="47"/>
      <c r="CG11" s="47"/>
      <c r="CH11" s="47"/>
      <c r="CI11" s="47"/>
    </row>
    <row r="12" spans="1:87" x14ac:dyDescent="0.3"/>
    <row r="13" spans="1:87" x14ac:dyDescent="0.3"/>
    <row r="14" spans="1:87" x14ac:dyDescent="0.3"/>
    <row r="15" spans="1:87" x14ac:dyDescent="0.3"/>
    <row r="16" spans="1:87" x14ac:dyDescent="0.3"/>
  </sheetData>
  <sheetProtection algorithmName="SHA-512" hashValue="vfmzKZft9hbTH8y5L6QHG7QiTcomFWTYcmCQWVFZs8QLx3W3k/QQ/07HNfzGjHVwYRsLiiGOujUSy81YjsyoHA==" saltValue="s+7Vq33JcL5icZRK2Aat4g==" spinCount="100000" sheet="1" objects="1" scenarios="1" selectLockedCells="1" selectUnlockedCells="1"/>
  <mergeCells count="4">
    <mergeCell ref="B3:D3"/>
    <mergeCell ref="B4:D4"/>
    <mergeCell ref="G5:AE5"/>
    <mergeCell ref="AF5:CI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D16"/>
  <sheetViews>
    <sheetView showGridLines="0" zoomScale="70" zoomScaleNormal="70" workbookViewId="0">
      <pane xSplit="5" ySplit="6" topLeftCell="F7" activePane="bottomRight" state="frozen"/>
      <selection activeCell="E12" sqref="E12"/>
      <selection pane="topRight" activeCell="E12" sqref="E12"/>
      <selection pane="bottomLeft" activeCell="E12" sqref="E12"/>
      <selection pane="bottomRight"/>
    </sheetView>
  </sheetViews>
  <sheetFormatPr defaultColWidth="0" defaultRowHeight="14" zeroHeight="1" x14ac:dyDescent="0.3"/>
  <cols>
    <col min="1" max="1" width="2.58203125" customWidth="1"/>
    <col min="2" max="2" width="15.5" customWidth="1"/>
    <col min="3" max="3" width="14.5" customWidth="1"/>
    <col min="4" max="4" width="9.6640625" customWidth="1"/>
    <col min="5" max="5" width="43.9140625" customWidth="1"/>
    <col min="6" max="6" width="2.58203125" customWidth="1"/>
    <col min="7" max="108" width="8.83203125" customWidth="1"/>
    <col min="109" max="16384" width="8.83203125" hidden="1"/>
  </cols>
  <sheetData>
    <row r="1" spans="1:87" ht="22.5" x14ac:dyDescent="0.3">
      <c r="A1" s="27"/>
      <c r="B1" s="1" t="s">
        <v>236</v>
      </c>
      <c r="C1" s="25"/>
      <c r="D1" s="26"/>
      <c r="E1" s="25"/>
      <c r="F1" s="36"/>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row>
    <row r="2" spans="1:87" ht="14.5" thickBot="1" x14ac:dyDescent="0.35">
      <c r="A2" s="28"/>
      <c r="B2" s="28"/>
      <c r="C2" s="28"/>
      <c r="D2" s="28"/>
      <c r="E2" s="28"/>
      <c r="F2" s="36"/>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row>
    <row r="3" spans="1:87" ht="16.5" thickBot="1" x14ac:dyDescent="0.35">
      <c r="A3" s="28"/>
      <c r="B3" s="72" t="s">
        <v>2</v>
      </c>
      <c r="C3" s="73"/>
      <c r="D3" s="74"/>
      <c r="E3" s="51" t="str">
        <f>'Cover sheet'!C5</f>
        <v>Affinity Water</v>
      </c>
      <c r="F3" s="4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row>
    <row r="4" spans="1:87" ht="16.5" thickBot="1" x14ac:dyDescent="0.35">
      <c r="A4" s="28"/>
      <c r="B4" s="72" t="s">
        <v>357</v>
      </c>
      <c r="C4" s="73"/>
      <c r="D4" s="74"/>
      <c r="E4" s="51" t="str">
        <f>'Cover sheet'!C6</f>
        <v>Misbourne</v>
      </c>
      <c r="F4" s="4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row>
    <row r="5" spans="1:87" ht="15.5" thickBot="1" x14ac:dyDescent="0.45">
      <c r="A5" s="28"/>
      <c r="B5" s="30"/>
      <c r="C5" s="30"/>
      <c r="D5" s="28"/>
      <c r="E5" s="28"/>
      <c r="F5" s="48"/>
      <c r="G5" s="79" t="s">
        <v>68</v>
      </c>
      <c r="H5" s="79"/>
      <c r="I5" s="79"/>
      <c r="J5" s="79"/>
      <c r="K5" s="79"/>
      <c r="L5" s="79"/>
      <c r="M5" s="79"/>
      <c r="N5" s="79"/>
      <c r="O5" s="79"/>
      <c r="P5" s="79"/>
      <c r="Q5" s="79"/>
      <c r="R5" s="79"/>
      <c r="S5" s="79"/>
      <c r="T5" s="79"/>
      <c r="U5" s="79"/>
      <c r="V5" s="79"/>
      <c r="W5" s="79"/>
      <c r="X5" s="79"/>
      <c r="Y5" s="79"/>
      <c r="Z5" s="79"/>
      <c r="AA5" s="79"/>
      <c r="AB5" s="79"/>
      <c r="AC5" s="79"/>
      <c r="AD5" s="79"/>
      <c r="AE5" s="79"/>
      <c r="AF5" s="80" t="s">
        <v>69</v>
      </c>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c r="CF5" s="80"/>
      <c r="CG5" s="80"/>
      <c r="CH5" s="80"/>
      <c r="CI5" s="80"/>
    </row>
    <row r="6" spans="1:87" ht="14.5" thickBot="1" x14ac:dyDescent="0.35">
      <c r="A6" s="27"/>
      <c r="B6" s="21" t="s">
        <v>19</v>
      </c>
      <c r="C6" s="22" t="s">
        <v>20</v>
      </c>
      <c r="D6" s="22" t="s">
        <v>21</v>
      </c>
      <c r="E6" s="21" t="s">
        <v>22</v>
      </c>
      <c r="F6" s="48"/>
      <c r="G6" s="22" t="s">
        <v>70</v>
      </c>
      <c r="H6" s="22" t="s">
        <v>71</v>
      </c>
      <c r="I6" s="22" t="s">
        <v>72</v>
      </c>
      <c r="J6" s="22" t="s">
        <v>73</v>
      </c>
      <c r="K6" s="22" t="s">
        <v>74</v>
      </c>
      <c r="L6" s="22" t="s">
        <v>75</v>
      </c>
      <c r="M6" s="22" t="s">
        <v>76</v>
      </c>
      <c r="N6" s="22" t="s">
        <v>77</v>
      </c>
      <c r="O6" s="22" t="s">
        <v>78</v>
      </c>
      <c r="P6" s="22" t="s">
        <v>79</v>
      </c>
      <c r="Q6" s="22" t="s">
        <v>80</v>
      </c>
      <c r="R6" s="22" t="s">
        <v>81</v>
      </c>
      <c r="S6" s="22" t="s">
        <v>82</v>
      </c>
      <c r="T6" s="22" t="s">
        <v>83</v>
      </c>
      <c r="U6" s="22" t="s">
        <v>84</v>
      </c>
      <c r="V6" s="22" t="s">
        <v>85</v>
      </c>
      <c r="W6" s="22" t="s">
        <v>86</v>
      </c>
      <c r="X6" s="22" t="s">
        <v>87</v>
      </c>
      <c r="Y6" s="22" t="s">
        <v>88</v>
      </c>
      <c r="Z6" s="22" t="s">
        <v>89</v>
      </c>
      <c r="AA6" s="22" t="s">
        <v>90</v>
      </c>
      <c r="AB6" s="22" t="s">
        <v>91</v>
      </c>
      <c r="AC6" s="22" t="s">
        <v>92</v>
      </c>
      <c r="AD6" s="22" t="s">
        <v>93</v>
      </c>
      <c r="AE6" s="22" t="s">
        <v>94</v>
      </c>
      <c r="AF6" s="22" t="s">
        <v>95</v>
      </c>
      <c r="AG6" s="22" t="s">
        <v>96</v>
      </c>
      <c r="AH6" s="22" t="s">
        <v>97</v>
      </c>
      <c r="AI6" s="22" t="s">
        <v>98</v>
      </c>
      <c r="AJ6" s="22" t="s">
        <v>99</v>
      </c>
      <c r="AK6" s="22" t="s">
        <v>100</v>
      </c>
      <c r="AL6" s="22" t="s">
        <v>101</v>
      </c>
      <c r="AM6" s="22" t="s">
        <v>102</v>
      </c>
      <c r="AN6" s="22" t="s">
        <v>103</v>
      </c>
      <c r="AO6" s="22" t="s">
        <v>104</v>
      </c>
      <c r="AP6" s="22" t="s">
        <v>105</v>
      </c>
      <c r="AQ6" s="22" t="s">
        <v>106</v>
      </c>
      <c r="AR6" s="22" t="s">
        <v>107</v>
      </c>
      <c r="AS6" s="22" t="s">
        <v>108</v>
      </c>
      <c r="AT6" s="22" t="s">
        <v>109</v>
      </c>
      <c r="AU6" s="22" t="s">
        <v>110</v>
      </c>
      <c r="AV6" s="22" t="s">
        <v>111</v>
      </c>
      <c r="AW6" s="22" t="s">
        <v>112</v>
      </c>
      <c r="AX6" s="22" t="s">
        <v>113</v>
      </c>
      <c r="AY6" s="22" t="s">
        <v>114</v>
      </c>
      <c r="AZ6" s="22" t="s">
        <v>115</v>
      </c>
      <c r="BA6" s="22" t="s">
        <v>116</v>
      </c>
      <c r="BB6" s="22" t="s">
        <v>117</v>
      </c>
      <c r="BC6" s="22" t="s">
        <v>118</v>
      </c>
      <c r="BD6" s="22" t="s">
        <v>119</v>
      </c>
      <c r="BE6" s="22" t="s">
        <v>120</v>
      </c>
      <c r="BF6" s="22" t="s">
        <v>121</v>
      </c>
      <c r="BG6" s="22" t="s">
        <v>122</v>
      </c>
      <c r="BH6" s="22" t="s">
        <v>123</v>
      </c>
      <c r="BI6" s="22" t="s">
        <v>124</v>
      </c>
      <c r="BJ6" s="22" t="s">
        <v>125</v>
      </c>
      <c r="BK6" s="22" t="s">
        <v>126</v>
      </c>
      <c r="BL6" s="22" t="s">
        <v>127</v>
      </c>
      <c r="BM6" s="22" t="s">
        <v>128</v>
      </c>
      <c r="BN6" s="22" t="s">
        <v>129</v>
      </c>
      <c r="BO6" s="22" t="s">
        <v>130</v>
      </c>
      <c r="BP6" s="22" t="s">
        <v>131</v>
      </c>
      <c r="BQ6" s="22" t="s">
        <v>132</v>
      </c>
      <c r="BR6" s="22" t="s">
        <v>133</v>
      </c>
      <c r="BS6" s="22" t="s">
        <v>134</v>
      </c>
      <c r="BT6" s="22" t="s">
        <v>135</v>
      </c>
      <c r="BU6" s="22" t="s">
        <v>136</v>
      </c>
      <c r="BV6" s="22" t="s">
        <v>137</v>
      </c>
      <c r="BW6" s="22" t="s">
        <v>138</v>
      </c>
      <c r="BX6" s="22" t="s">
        <v>139</v>
      </c>
      <c r="BY6" s="22" t="s">
        <v>140</v>
      </c>
      <c r="BZ6" s="22" t="s">
        <v>141</v>
      </c>
      <c r="CA6" s="22" t="s">
        <v>142</v>
      </c>
      <c r="CB6" s="22" t="s">
        <v>143</v>
      </c>
      <c r="CC6" s="22" t="s">
        <v>144</v>
      </c>
      <c r="CD6" s="22" t="s">
        <v>145</v>
      </c>
      <c r="CE6" s="22" t="s">
        <v>146</v>
      </c>
      <c r="CF6" s="22" t="s">
        <v>147</v>
      </c>
      <c r="CG6" s="22" t="s">
        <v>148</v>
      </c>
      <c r="CH6" s="22" t="s">
        <v>149</v>
      </c>
      <c r="CI6" s="22" t="s">
        <v>150</v>
      </c>
    </row>
    <row r="7" spans="1:87" ht="150" x14ac:dyDescent="0.3">
      <c r="B7" s="37" t="s">
        <v>151</v>
      </c>
      <c r="C7" s="38" t="s">
        <v>237</v>
      </c>
      <c r="D7" s="38" t="s">
        <v>54</v>
      </c>
      <c r="E7" s="37" t="s">
        <v>238</v>
      </c>
      <c r="F7" s="48"/>
      <c r="G7" s="40">
        <v>110.09129917262165</v>
      </c>
      <c r="H7" s="40">
        <v>108.16402593651055</v>
      </c>
      <c r="I7" s="40">
        <v>106.34496985808953</v>
      </c>
      <c r="J7" s="40">
        <v>104.52760939138292</v>
      </c>
      <c r="K7" s="40">
        <v>104.5289506561524</v>
      </c>
      <c r="L7" s="40">
        <v>104.53006311653863</v>
      </c>
      <c r="M7" s="40">
        <v>104.53106700848177</v>
      </c>
      <c r="N7" s="40">
        <v>104.53586943119025</v>
      </c>
      <c r="O7" s="40">
        <v>104.54042470514203</v>
      </c>
      <c r="P7" s="40">
        <v>104.54520792751758</v>
      </c>
      <c r="Q7" s="40">
        <v>104.54958055621201</v>
      </c>
      <c r="R7" s="40">
        <v>104.55473380690297</v>
      </c>
      <c r="S7" s="40">
        <v>104.55975979081704</v>
      </c>
      <c r="T7" s="40">
        <v>104.56453268454781</v>
      </c>
      <c r="U7" s="40">
        <v>104.56961028499515</v>
      </c>
      <c r="V7" s="40">
        <v>104.57439585181777</v>
      </c>
      <c r="W7" s="40">
        <v>104.57949601610791</v>
      </c>
      <c r="X7" s="40">
        <v>104.58442222030392</v>
      </c>
      <c r="Y7" s="40">
        <v>104.58958006722916</v>
      </c>
      <c r="Z7" s="40">
        <v>104.59483504497142</v>
      </c>
      <c r="AA7" s="40">
        <v>104.60150041784806</v>
      </c>
      <c r="AB7" s="40">
        <v>104.60845425919327</v>
      </c>
      <c r="AC7" s="40">
        <v>104.6153218913157</v>
      </c>
      <c r="AD7" s="40">
        <v>104.62240625036463</v>
      </c>
      <c r="AE7" s="40">
        <v>104.62948112232566</v>
      </c>
      <c r="AF7" s="42">
        <v>104.63126834891953</v>
      </c>
      <c r="AG7" s="42">
        <v>104.63721170540042</v>
      </c>
      <c r="AH7" s="42">
        <v>104.64324035583454</v>
      </c>
      <c r="AI7" s="42">
        <v>104.64933386572771</v>
      </c>
      <c r="AJ7" s="42">
        <v>104.655439906815</v>
      </c>
      <c r="AK7" s="42">
        <v>104.66157342232619</v>
      </c>
      <c r="AL7" s="42">
        <v>104.66766507312154</v>
      </c>
      <c r="AM7" s="42">
        <v>104.67371611728522</v>
      </c>
      <c r="AN7" s="42">
        <v>104.67965923322868</v>
      </c>
      <c r="AO7" s="42">
        <v>104.68547100586927</v>
      </c>
      <c r="AP7" s="42">
        <v>104.69110970001043</v>
      </c>
      <c r="AQ7" s="42">
        <v>104.69674160264837</v>
      </c>
      <c r="AR7" s="42">
        <v>104.70244094081244</v>
      </c>
      <c r="AS7" s="42">
        <v>104.70824950930324</v>
      </c>
      <c r="AT7" s="42">
        <v>104.71426490515678</v>
      </c>
      <c r="AU7" s="42">
        <v>104.72057719749051</v>
      </c>
      <c r="AV7" s="42">
        <v>104.72643973448085</v>
      </c>
      <c r="AW7" s="42">
        <v>104.73227619099687</v>
      </c>
      <c r="AX7" s="42">
        <v>104.73809573087084</v>
      </c>
      <c r="AY7" s="42">
        <v>104.74390983530834</v>
      </c>
      <c r="AZ7" s="42">
        <v>104.74972691143444</v>
      </c>
      <c r="BA7" s="42">
        <v>104.75556054098662</v>
      </c>
      <c r="BB7" s="42">
        <v>104.76141740124032</v>
      </c>
      <c r="BC7" s="42">
        <v>104.76730448467774</v>
      </c>
      <c r="BD7" s="42">
        <v>104.77321792483347</v>
      </c>
      <c r="BE7" s="42">
        <v>104.77914508598825</v>
      </c>
      <c r="BF7" s="42">
        <v>104.7850587000558</v>
      </c>
      <c r="BG7" s="42">
        <v>104.79094581298817</v>
      </c>
      <c r="BH7" s="42">
        <v>104.79680222705073</v>
      </c>
      <c r="BI7" s="42">
        <v>104.80263207579493</v>
      </c>
      <c r="BJ7" s="42">
        <v>104.80846039445439</v>
      </c>
      <c r="BK7" s="42">
        <v>104.81434014530647</v>
      </c>
      <c r="BL7" s="42">
        <v>104.82022605389</v>
      </c>
      <c r="BM7" s="42">
        <v>104.82611504788909</v>
      </c>
      <c r="BN7" s="42">
        <v>104.83200379828011</v>
      </c>
      <c r="BO7" s="42"/>
      <c r="BP7" s="42"/>
      <c r="BQ7" s="42"/>
      <c r="BR7" s="42"/>
      <c r="BS7" s="42"/>
      <c r="BT7" s="42"/>
      <c r="BU7" s="42"/>
      <c r="BV7" s="42"/>
      <c r="BW7" s="42"/>
      <c r="BX7" s="42"/>
      <c r="BY7" s="42"/>
      <c r="BZ7" s="42"/>
      <c r="CA7" s="42"/>
      <c r="CB7" s="42"/>
      <c r="CC7" s="42"/>
      <c r="CD7" s="42"/>
      <c r="CE7" s="42"/>
      <c r="CF7" s="42"/>
      <c r="CG7" s="42"/>
      <c r="CH7" s="42"/>
      <c r="CI7" s="43"/>
    </row>
    <row r="8" spans="1:87" ht="241.25" customHeight="1" x14ac:dyDescent="0.3">
      <c r="B8" s="31" t="s">
        <v>163</v>
      </c>
      <c r="C8" s="32" t="s">
        <v>239</v>
      </c>
      <c r="D8" s="32" t="s">
        <v>54</v>
      </c>
      <c r="E8" s="31" t="s">
        <v>240</v>
      </c>
      <c r="F8" s="48"/>
      <c r="G8" s="40">
        <v>1.1927328960645718</v>
      </c>
      <c r="H8" s="40">
        <v>1.1927328960645718</v>
      </c>
      <c r="I8" s="40">
        <v>1.1927328960645718</v>
      </c>
      <c r="J8" s="40">
        <v>1.1927328960645718</v>
      </c>
      <c r="K8" s="40">
        <v>1.1927328960645718</v>
      </c>
      <c r="L8" s="40">
        <v>1.1927328960645718</v>
      </c>
      <c r="M8" s="40">
        <v>1.1927328960645718</v>
      </c>
      <c r="N8" s="40">
        <v>1.1927328960645718</v>
      </c>
      <c r="O8" s="40">
        <v>1.1927328960645718</v>
      </c>
      <c r="P8" s="40">
        <v>1.1927328960645718</v>
      </c>
      <c r="Q8" s="40">
        <v>1.1927328960645718</v>
      </c>
      <c r="R8" s="40">
        <v>1.1927328960645718</v>
      </c>
      <c r="S8" s="40">
        <v>1.1927328960645718</v>
      </c>
      <c r="T8" s="40">
        <v>1.1927328960645718</v>
      </c>
      <c r="U8" s="40">
        <v>1.1927328960645718</v>
      </c>
      <c r="V8" s="40">
        <v>1.1927328960645718</v>
      </c>
      <c r="W8" s="40">
        <v>1.1927328960645718</v>
      </c>
      <c r="X8" s="40">
        <v>1.1927328960645718</v>
      </c>
      <c r="Y8" s="40">
        <v>1.1927328960645718</v>
      </c>
      <c r="Z8" s="40">
        <v>1.1927328960645718</v>
      </c>
      <c r="AA8" s="40">
        <v>1.1927328960645718</v>
      </c>
      <c r="AB8" s="40">
        <v>1.1927328960645718</v>
      </c>
      <c r="AC8" s="40">
        <v>1.1927328960645718</v>
      </c>
      <c r="AD8" s="40">
        <v>1.1927328960645718</v>
      </c>
      <c r="AE8" s="40">
        <v>1.1927328960645718</v>
      </c>
      <c r="AF8" s="42">
        <v>1.1927328960645718</v>
      </c>
      <c r="AG8" s="42">
        <v>1.1927328960645718</v>
      </c>
      <c r="AH8" s="42">
        <v>1.1927328960645718</v>
      </c>
      <c r="AI8" s="42">
        <v>1.1927328960645718</v>
      </c>
      <c r="AJ8" s="42">
        <v>1.1927328960645718</v>
      </c>
      <c r="AK8" s="42">
        <v>1.1927328960645718</v>
      </c>
      <c r="AL8" s="42">
        <v>1.1927328960645718</v>
      </c>
      <c r="AM8" s="42">
        <v>1.1927328960645718</v>
      </c>
      <c r="AN8" s="42">
        <v>1.1927328960645718</v>
      </c>
      <c r="AO8" s="42">
        <v>1.1927328960645718</v>
      </c>
      <c r="AP8" s="42">
        <v>1.1927328960645718</v>
      </c>
      <c r="AQ8" s="42">
        <v>1.1927328960645718</v>
      </c>
      <c r="AR8" s="42">
        <v>1.1927328960645718</v>
      </c>
      <c r="AS8" s="42">
        <v>1.1927328960645718</v>
      </c>
      <c r="AT8" s="42">
        <v>1.1927328960645718</v>
      </c>
      <c r="AU8" s="42">
        <v>1.1927328960645718</v>
      </c>
      <c r="AV8" s="42">
        <v>1.1927328960645718</v>
      </c>
      <c r="AW8" s="42">
        <v>1.1927328960645718</v>
      </c>
      <c r="AX8" s="42">
        <v>1.1927328960645718</v>
      </c>
      <c r="AY8" s="42">
        <v>1.1927328960645718</v>
      </c>
      <c r="AZ8" s="42">
        <v>1.1927328960645718</v>
      </c>
      <c r="BA8" s="42">
        <v>1.1927328960645718</v>
      </c>
      <c r="BB8" s="42">
        <v>1.1927328960645718</v>
      </c>
      <c r="BC8" s="42">
        <v>1.1927328960645718</v>
      </c>
      <c r="BD8" s="42">
        <v>1.1927328960645718</v>
      </c>
      <c r="BE8" s="42">
        <v>1.1927328960645718</v>
      </c>
      <c r="BF8" s="42">
        <v>1.1927328960645718</v>
      </c>
      <c r="BG8" s="42">
        <v>1.1927328960645718</v>
      </c>
      <c r="BH8" s="42">
        <v>1.1927328960645718</v>
      </c>
      <c r="BI8" s="42">
        <v>1.1927328960645718</v>
      </c>
      <c r="BJ8" s="42">
        <v>1.1927328960645718</v>
      </c>
      <c r="BK8" s="42">
        <v>1.1927328960645718</v>
      </c>
      <c r="BL8" s="42">
        <v>1.1927328960645718</v>
      </c>
      <c r="BM8" s="42">
        <v>1.1927328960645718</v>
      </c>
      <c r="BN8" s="42">
        <v>1.1927328960645718</v>
      </c>
      <c r="BO8" s="42"/>
      <c r="BP8" s="42"/>
      <c r="BQ8" s="42"/>
      <c r="BR8" s="42"/>
      <c r="BS8" s="42"/>
      <c r="BT8" s="42"/>
      <c r="BU8" s="42"/>
      <c r="BV8" s="42"/>
      <c r="BW8" s="42"/>
      <c r="BX8" s="42"/>
      <c r="BY8" s="42"/>
      <c r="BZ8" s="42"/>
      <c r="CA8" s="42"/>
      <c r="CB8" s="42"/>
      <c r="CC8" s="42"/>
      <c r="CD8" s="42"/>
      <c r="CE8" s="42"/>
      <c r="CF8" s="42"/>
      <c r="CG8" s="42"/>
      <c r="CH8" s="42"/>
      <c r="CI8" s="47"/>
    </row>
    <row r="9" spans="1:87" ht="162.5" x14ac:dyDescent="0.3">
      <c r="B9" s="31" t="s">
        <v>166</v>
      </c>
      <c r="C9" s="32" t="s">
        <v>241</v>
      </c>
      <c r="D9" s="32" t="s">
        <v>54</v>
      </c>
      <c r="E9" s="31" t="s">
        <v>242</v>
      </c>
      <c r="F9" s="48"/>
      <c r="G9" s="24">
        <v>9.7390906617889534</v>
      </c>
      <c r="H9" s="24">
        <v>9.7390906617889534</v>
      </c>
      <c r="I9" s="24">
        <v>9.7390906617889534</v>
      </c>
      <c r="J9" s="24">
        <v>9.7390906617889534</v>
      </c>
      <c r="K9" s="24">
        <v>9.7390906617889534</v>
      </c>
      <c r="L9" s="24">
        <v>9.7390906617889534</v>
      </c>
      <c r="M9" s="24">
        <v>9.7390906617889534</v>
      </c>
      <c r="N9" s="24">
        <v>9.7390906617889534</v>
      </c>
      <c r="O9" s="24">
        <v>9.7390906617889534</v>
      </c>
      <c r="P9" s="24">
        <v>9.7390906617889534</v>
      </c>
      <c r="Q9" s="24">
        <v>9.7390906617889534</v>
      </c>
      <c r="R9" s="24">
        <v>9.7390906617889534</v>
      </c>
      <c r="S9" s="24">
        <v>9.7390906617889534</v>
      </c>
      <c r="T9" s="24">
        <v>9.7390906617889534</v>
      </c>
      <c r="U9" s="24">
        <v>9.7390906617889534</v>
      </c>
      <c r="V9" s="24">
        <v>9.7390906617889534</v>
      </c>
      <c r="W9" s="24">
        <v>9.7390906617889534</v>
      </c>
      <c r="X9" s="24">
        <v>9.7390906617889534</v>
      </c>
      <c r="Y9" s="24">
        <v>9.7390906617889534</v>
      </c>
      <c r="Z9" s="24">
        <v>9.7390906617889534</v>
      </c>
      <c r="AA9" s="24">
        <v>9.7390906617889534</v>
      </c>
      <c r="AB9" s="24">
        <v>9.7390906617889534</v>
      </c>
      <c r="AC9" s="24">
        <v>9.7390906617889534</v>
      </c>
      <c r="AD9" s="24">
        <v>9.7390906617889534</v>
      </c>
      <c r="AE9" s="24">
        <v>9.7390906617889534</v>
      </c>
      <c r="AF9" s="47">
        <v>9.7390906617889499</v>
      </c>
      <c r="AG9" s="47">
        <v>9.7390906617889499</v>
      </c>
      <c r="AH9" s="47">
        <v>9.7390906617889499</v>
      </c>
      <c r="AI9" s="47">
        <v>9.7390906617889499</v>
      </c>
      <c r="AJ9" s="47">
        <v>9.7390906617889499</v>
      </c>
      <c r="AK9" s="47">
        <v>9.7390906617889499</v>
      </c>
      <c r="AL9" s="47">
        <v>9.7390906617889499</v>
      </c>
      <c r="AM9" s="47">
        <v>9.7390906617889499</v>
      </c>
      <c r="AN9" s="47">
        <v>9.7390906617889499</v>
      </c>
      <c r="AO9" s="47">
        <v>9.7390906617889499</v>
      </c>
      <c r="AP9" s="47">
        <v>9.7390906617889499</v>
      </c>
      <c r="AQ9" s="47">
        <v>9.7390906617889499</v>
      </c>
      <c r="AR9" s="47">
        <v>9.7390906617889499</v>
      </c>
      <c r="AS9" s="47">
        <v>9.7390906617889499</v>
      </c>
      <c r="AT9" s="47">
        <v>9.7390906617889499</v>
      </c>
      <c r="AU9" s="47">
        <v>9.7390906617889499</v>
      </c>
      <c r="AV9" s="47">
        <v>9.7390906617889499</v>
      </c>
      <c r="AW9" s="47">
        <v>9.7390906617889499</v>
      </c>
      <c r="AX9" s="47">
        <v>9.7390906617889499</v>
      </c>
      <c r="AY9" s="47">
        <v>9.7390906617889499</v>
      </c>
      <c r="AZ9" s="47">
        <v>9.7390906617889499</v>
      </c>
      <c r="BA9" s="47">
        <v>9.7390906617889499</v>
      </c>
      <c r="BB9" s="47">
        <v>9.7390906617889499</v>
      </c>
      <c r="BC9" s="47">
        <v>9.7390906617889499</v>
      </c>
      <c r="BD9" s="47">
        <v>9.7390906617889499</v>
      </c>
      <c r="BE9" s="47">
        <v>9.7390906617889499</v>
      </c>
      <c r="BF9" s="47">
        <v>9.7390906617889499</v>
      </c>
      <c r="BG9" s="47">
        <v>9.7390906617889499</v>
      </c>
      <c r="BH9" s="47">
        <v>9.7390906617889499</v>
      </c>
      <c r="BI9" s="47">
        <v>9.7390906617889499</v>
      </c>
      <c r="BJ9" s="47">
        <v>9.7390906617889499</v>
      </c>
      <c r="BK9" s="47">
        <v>9.7390906617889499</v>
      </c>
      <c r="BL9" s="47">
        <v>9.7390906617889499</v>
      </c>
      <c r="BM9" s="47">
        <v>9.7390906617889499</v>
      </c>
      <c r="BN9" s="47">
        <v>9.7390906617889499</v>
      </c>
      <c r="BO9" s="47"/>
      <c r="BP9" s="47"/>
      <c r="BQ9" s="47"/>
      <c r="BR9" s="47"/>
      <c r="BS9" s="47"/>
      <c r="BT9" s="47"/>
      <c r="BU9" s="47"/>
      <c r="BV9" s="47"/>
      <c r="BW9" s="47"/>
      <c r="BX9" s="47"/>
      <c r="BY9" s="47"/>
      <c r="BZ9" s="47"/>
      <c r="CA9" s="47"/>
      <c r="CB9" s="47"/>
      <c r="CC9" s="47"/>
      <c r="CD9" s="47"/>
      <c r="CE9" s="47"/>
      <c r="CF9" s="47"/>
      <c r="CG9" s="47"/>
      <c r="CH9" s="47"/>
      <c r="CI9" s="47"/>
    </row>
    <row r="10" spans="1:87" x14ac:dyDescent="0.3"/>
    <row r="11" spans="1:87" x14ac:dyDescent="0.3"/>
    <row r="12" spans="1:87" x14ac:dyDescent="0.3"/>
    <row r="13" spans="1:87" x14ac:dyDescent="0.3"/>
    <row r="14" spans="1:87" x14ac:dyDescent="0.3"/>
    <row r="15" spans="1:87" x14ac:dyDescent="0.3"/>
    <row r="16" spans="1:87" x14ac:dyDescent="0.3"/>
  </sheetData>
  <sheetProtection algorithmName="SHA-512" hashValue="28WK5dkx8NmNnEQ+f3m1cWrqL+kwefI9S87aGMCn/346a8pBjIQGmN2l1qRDb8wgqKSUtXW9AJhFcV4JaooHLQ==" saltValue="rKZPtyFgaSP3kFUG7WRrmg==" spinCount="100000" sheet="1" objects="1" scenarios="1" selectLockedCells="1" selectUnlockedCells="1"/>
  <mergeCells count="4">
    <mergeCell ref="B3:D3"/>
    <mergeCell ref="B4:D4"/>
    <mergeCell ref="G5:AE5"/>
    <mergeCell ref="AF5:CI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D20"/>
  <sheetViews>
    <sheetView showGridLines="0" zoomScale="70" zoomScaleNormal="70" workbookViewId="0">
      <pane xSplit="5" ySplit="6" topLeftCell="F7" activePane="bottomRight" state="frozen"/>
      <selection activeCell="E12" sqref="E12"/>
      <selection pane="topRight" activeCell="E12" sqref="E12"/>
      <selection pane="bottomLeft" activeCell="E12" sqref="E12"/>
      <selection pane="bottomRight"/>
    </sheetView>
  </sheetViews>
  <sheetFormatPr defaultColWidth="0" defaultRowHeight="14" zeroHeight="1" x14ac:dyDescent="0.3"/>
  <cols>
    <col min="1" max="1" width="2.9140625" customWidth="1"/>
    <col min="2" max="2" width="15.1640625" customWidth="1"/>
    <col min="3" max="3" width="14.9140625" customWidth="1"/>
    <col min="4" max="4" width="10" customWidth="1"/>
    <col min="5" max="5" width="37.9140625" customWidth="1"/>
    <col min="6" max="6" width="3.33203125" customWidth="1"/>
    <col min="7" max="108" width="8.83203125" customWidth="1"/>
    <col min="109" max="16384" width="8.83203125" hidden="1"/>
  </cols>
  <sheetData>
    <row r="1" spans="1:87" ht="22.5" x14ac:dyDescent="0.3">
      <c r="A1" s="27"/>
      <c r="B1" s="1" t="s">
        <v>243</v>
      </c>
      <c r="C1" s="25"/>
      <c r="D1" s="26"/>
      <c r="E1" s="25"/>
      <c r="F1" s="36"/>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row>
    <row r="2" spans="1:87" ht="14.5" thickBot="1" x14ac:dyDescent="0.35">
      <c r="A2" s="28"/>
      <c r="B2" s="28"/>
      <c r="C2" s="28"/>
      <c r="D2" s="28"/>
      <c r="E2" s="28"/>
      <c r="F2" s="36"/>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row>
    <row r="3" spans="1:87" ht="16.5" thickBot="1" x14ac:dyDescent="0.35">
      <c r="A3" s="28"/>
      <c r="B3" s="72" t="s">
        <v>2</v>
      </c>
      <c r="C3" s="73"/>
      <c r="D3" s="74"/>
      <c r="E3" s="51" t="str">
        <f>'Cover sheet'!C5</f>
        <v>Affinity Water</v>
      </c>
      <c r="F3" s="4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row>
    <row r="4" spans="1:87" ht="16.5" thickBot="1" x14ac:dyDescent="0.35">
      <c r="A4" s="28"/>
      <c r="B4" s="72" t="s">
        <v>357</v>
      </c>
      <c r="C4" s="73"/>
      <c r="D4" s="74"/>
      <c r="E4" s="51" t="str">
        <f>'Cover sheet'!C6</f>
        <v>Misbourne</v>
      </c>
      <c r="F4" s="4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row>
    <row r="5" spans="1:87" ht="15.5" thickBot="1" x14ac:dyDescent="0.45">
      <c r="A5" s="28"/>
      <c r="B5" s="30"/>
      <c r="C5" s="30"/>
      <c r="D5" s="28"/>
      <c r="E5" s="28"/>
      <c r="F5" s="48"/>
      <c r="G5" s="79" t="s">
        <v>68</v>
      </c>
      <c r="H5" s="79"/>
      <c r="I5" s="79"/>
      <c r="J5" s="79"/>
      <c r="K5" s="79"/>
      <c r="L5" s="79"/>
      <c r="M5" s="79"/>
      <c r="N5" s="79"/>
      <c r="O5" s="79"/>
      <c r="P5" s="79"/>
      <c r="Q5" s="79"/>
      <c r="R5" s="79"/>
      <c r="S5" s="79"/>
      <c r="T5" s="79"/>
      <c r="U5" s="79"/>
      <c r="V5" s="79"/>
      <c r="W5" s="79"/>
      <c r="X5" s="79"/>
      <c r="Y5" s="79"/>
      <c r="Z5" s="79"/>
      <c r="AA5" s="79"/>
      <c r="AB5" s="79"/>
      <c r="AC5" s="79"/>
      <c r="AD5" s="79"/>
      <c r="AE5" s="79"/>
      <c r="AF5" s="80" t="s">
        <v>69</v>
      </c>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c r="CF5" s="80"/>
      <c r="CG5" s="80"/>
      <c r="CH5" s="80"/>
      <c r="CI5" s="80"/>
    </row>
    <row r="6" spans="1:87" ht="14.5" thickBot="1" x14ac:dyDescent="0.35">
      <c r="A6" s="27"/>
      <c r="B6" s="21" t="s">
        <v>19</v>
      </c>
      <c r="C6" s="22" t="s">
        <v>20</v>
      </c>
      <c r="D6" s="22" t="s">
        <v>21</v>
      </c>
      <c r="E6" s="21" t="s">
        <v>22</v>
      </c>
      <c r="F6" s="48"/>
      <c r="G6" s="22" t="s">
        <v>70</v>
      </c>
      <c r="H6" s="22" t="s">
        <v>71</v>
      </c>
      <c r="I6" s="22" t="s">
        <v>72</v>
      </c>
      <c r="J6" s="22" t="s">
        <v>73</v>
      </c>
      <c r="K6" s="22" t="s">
        <v>74</v>
      </c>
      <c r="L6" s="22" t="s">
        <v>75</v>
      </c>
      <c r="M6" s="22" t="s">
        <v>76</v>
      </c>
      <c r="N6" s="22" t="s">
        <v>77</v>
      </c>
      <c r="O6" s="22" t="s">
        <v>78</v>
      </c>
      <c r="P6" s="22" t="s">
        <v>79</v>
      </c>
      <c r="Q6" s="22" t="s">
        <v>80</v>
      </c>
      <c r="R6" s="22" t="s">
        <v>81</v>
      </c>
      <c r="S6" s="22" t="s">
        <v>82</v>
      </c>
      <c r="T6" s="22" t="s">
        <v>83</v>
      </c>
      <c r="U6" s="22" t="s">
        <v>84</v>
      </c>
      <c r="V6" s="22" t="s">
        <v>85</v>
      </c>
      <c r="W6" s="22" t="s">
        <v>86</v>
      </c>
      <c r="X6" s="22" t="s">
        <v>87</v>
      </c>
      <c r="Y6" s="22" t="s">
        <v>88</v>
      </c>
      <c r="Z6" s="22" t="s">
        <v>89</v>
      </c>
      <c r="AA6" s="22" t="s">
        <v>90</v>
      </c>
      <c r="AB6" s="22" t="s">
        <v>91</v>
      </c>
      <c r="AC6" s="22" t="s">
        <v>92</v>
      </c>
      <c r="AD6" s="22" t="s">
        <v>93</v>
      </c>
      <c r="AE6" s="22" t="s">
        <v>94</v>
      </c>
      <c r="AF6" s="22" t="s">
        <v>95</v>
      </c>
      <c r="AG6" s="22" t="s">
        <v>96</v>
      </c>
      <c r="AH6" s="22" t="s">
        <v>97</v>
      </c>
      <c r="AI6" s="22" t="s">
        <v>98</v>
      </c>
      <c r="AJ6" s="22" t="s">
        <v>99</v>
      </c>
      <c r="AK6" s="22" t="s">
        <v>100</v>
      </c>
      <c r="AL6" s="22" t="s">
        <v>101</v>
      </c>
      <c r="AM6" s="22" t="s">
        <v>102</v>
      </c>
      <c r="AN6" s="22" t="s">
        <v>103</v>
      </c>
      <c r="AO6" s="22" t="s">
        <v>104</v>
      </c>
      <c r="AP6" s="22" t="s">
        <v>105</v>
      </c>
      <c r="AQ6" s="22" t="s">
        <v>106</v>
      </c>
      <c r="AR6" s="22" t="s">
        <v>107</v>
      </c>
      <c r="AS6" s="22" t="s">
        <v>108</v>
      </c>
      <c r="AT6" s="22" t="s">
        <v>109</v>
      </c>
      <c r="AU6" s="22" t="s">
        <v>110</v>
      </c>
      <c r="AV6" s="22" t="s">
        <v>111</v>
      </c>
      <c r="AW6" s="22" t="s">
        <v>112</v>
      </c>
      <c r="AX6" s="22" t="s">
        <v>113</v>
      </c>
      <c r="AY6" s="22" t="s">
        <v>114</v>
      </c>
      <c r="AZ6" s="22" t="s">
        <v>115</v>
      </c>
      <c r="BA6" s="22" t="s">
        <v>116</v>
      </c>
      <c r="BB6" s="22" t="s">
        <v>117</v>
      </c>
      <c r="BC6" s="22" t="s">
        <v>118</v>
      </c>
      <c r="BD6" s="22" t="s">
        <v>119</v>
      </c>
      <c r="BE6" s="22" t="s">
        <v>120</v>
      </c>
      <c r="BF6" s="22" t="s">
        <v>121</v>
      </c>
      <c r="BG6" s="22" t="s">
        <v>122</v>
      </c>
      <c r="BH6" s="22" t="s">
        <v>123</v>
      </c>
      <c r="BI6" s="22" t="s">
        <v>124</v>
      </c>
      <c r="BJ6" s="22" t="s">
        <v>125</v>
      </c>
      <c r="BK6" s="22" t="s">
        <v>126</v>
      </c>
      <c r="BL6" s="22" t="s">
        <v>127</v>
      </c>
      <c r="BM6" s="22" t="s">
        <v>128</v>
      </c>
      <c r="BN6" s="22" t="s">
        <v>129</v>
      </c>
      <c r="BO6" s="22" t="s">
        <v>130</v>
      </c>
      <c r="BP6" s="22" t="s">
        <v>131</v>
      </c>
      <c r="BQ6" s="22" t="s">
        <v>132</v>
      </c>
      <c r="BR6" s="22" t="s">
        <v>133</v>
      </c>
      <c r="BS6" s="22" t="s">
        <v>134</v>
      </c>
      <c r="BT6" s="22" t="s">
        <v>135</v>
      </c>
      <c r="BU6" s="22" t="s">
        <v>136</v>
      </c>
      <c r="BV6" s="22" t="s">
        <v>137</v>
      </c>
      <c r="BW6" s="22" t="s">
        <v>138</v>
      </c>
      <c r="BX6" s="22" t="s">
        <v>139</v>
      </c>
      <c r="BY6" s="22" t="s">
        <v>140</v>
      </c>
      <c r="BZ6" s="22" t="s">
        <v>141</v>
      </c>
      <c r="CA6" s="22" t="s">
        <v>142</v>
      </c>
      <c r="CB6" s="22" t="s">
        <v>143</v>
      </c>
      <c r="CC6" s="22" t="s">
        <v>144</v>
      </c>
      <c r="CD6" s="22" t="s">
        <v>145</v>
      </c>
      <c r="CE6" s="22" t="s">
        <v>146</v>
      </c>
      <c r="CF6" s="22" t="s">
        <v>147</v>
      </c>
      <c r="CG6" s="22" t="s">
        <v>148</v>
      </c>
      <c r="CH6" s="22" t="s">
        <v>149</v>
      </c>
      <c r="CI6" s="22" t="s">
        <v>150</v>
      </c>
    </row>
    <row r="7" spans="1:87" ht="112.5" x14ac:dyDescent="0.3">
      <c r="B7" s="37" t="s">
        <v>170</v>
      </c>
      <c r="C7" s="38" t="s">
        <v>244</v>
      </c>
      <c r="D7" s="38" t="s">
        <v>54</v>
      </c>
      <c r="E7" s="37" t="s">
        <v>245</v>
      </c>
      <c r="G7" s="40">
        <v>12.556005238316152</v>
      </c>
      <c r="H7" s="40">
        <v>12.504036282485767</v>
      </c>
      <c r="I7" s="40">
        <v>12.456592517444063</v>
      </c>
      <c r="J7" s="40">
        <v>12.409722168892714</v>
      </c>
      <c r="K7" s="40">
        <v>12.356031241186926</v>
      </c>
      <c r="L7" s="40">
        <v>12.300190374824869</v>
      </c>
      <c r="M7" s="40">
        <v>12.243688687123537</v>
      </c>
      <c r="N7" s="40">
        <v>12.188806213613891</v>
      </c>
      <c r="O7" s="40">
        <v>12.13287492620713</v>
      </c>
      <c r="P7" s="40">
        <v>12.075283074929624</v>
      </c>
      <c r="Q7" s="40">
        <v>12.016258393155908</v>
      </c>
      <c r="R7" s="40">
        <v>11.9633723538917</v>
      </c>
      <c r="S7" s="40">
        <v>11.911675216945362</v>
      </c>
      <c r="T7" s="40">
        <v>11.861374040248862</v>
      </c>
      <c r="U7" s="40">
        <v>11.812180727818617</v>
      </c>
      <c r="V7" s="40">
        <v>11.762212520020437</v>
      </c>
      <c r="W7" s="40">
        <v>11.71377579420847</v>
      </c>
      <c r="X7" s="40">
        <v>11.665980666263557</v>
      </c>
      <c r="Y7" s="40">
        <v>11.620121549845738</v>
      </c>
      <c r="Z7" s="40">
        <v>11.576827063701373</v>
      </c>
      <c r="AA7" s="40">
        <v>11.533392823246068</v>
      </c>
      <c r="AB7" s="40">
        <v>11.492939529921237</v>
      </c>
      <c r="AC7" s="40">
        <v>11.45420625053227</v>
      </c>
      <c r="AD7" s="40">
        <v>11.417018089232281</v>
      </c>
      <c r="AE7" s="40">
        <v>11.381537451145217</v>
      </c>
      <c r="AF7" s="42">
        <v>11.313628338217727</v>
      </c>
      <c r="AG7" s="42">
        <v>11.270860421486455</v>
      </c>
      <c r="AH7" s="42">
        <v>11.228200369791802</v>
      </c>
      <c r="AI7" s="42">
        <v>11.185580346875065</v>
      </c>
      <c r="AJ7" s="42">
        <v>11.142978837253096</v>
      </c>
      <c r="AK7" s="42">
        <v>11.100360684768166</v>
      </c>
      <c r="AL7" s="42">
        <v>11.057407654850387</v>
      </c>
      <c r="AM7" s="42">
        <v>11.014068399496955</v>
      </c>
      <c r="AN7" s="42">
        <v>10.970187125982701</v>
      </c>
      <c r="AO7" s="42">
        <v>10.925805434971293</v>
      </c>
      <c r="AP7" s="42">
        <v>10.881148597853368</v>
      </c>
      <c r="AQ7" s="42">
        <v>10.836151678441611</v>
      </c>
      <c r="AR7" s="42">
        <v>10.791241548992964</v>
      </c>
      <c r="AS7" s="42">
        <v>10.746849649832544</v>
      </c>
      <c r="AT7" s="42">
        <v>10.703540819110479</v>
      </c>
      <c r="AU7" s="42">
        <v>10.662086152297938</v>
      </c>
      <c r="AV7" s="42">
        <v>10.617953431252902</v>
      </c>
      <c r="AW7" s="42">
        <v>10.573743146246587</v>
      </c>
      <c r="AX7" s="42">
        <v>10.529491071828009</v>
      </c>
      <c r="AY7" s="42">
        <v>10.485236837384027</v>
      </c>
      <c r="AZ7" s="42">
        <v>10.441029494341356</v>
      </c>
      <c r="BA7" s="42">
        <v>10.396926073224069</v>
      </c>
      <c r="BB7" s="42">
        <v>10.352945473739132</v>
      </c>
      <c r="BC7" s="42">
        <v>10.309090784904601</v>
      </c>
      <c r="BD7" s="42">
        <v>10.265326151690676</v>
      </c>
      <c r="BE7" s="42">
        <v>10.221593809391518</v>
      </c>
      <c r="BF7" s="42">
        <v>10.177840191230084</v>
      </c>
      <c r="BG7" s="42">
        <v>10.133978148562592</v>
      </c>
      <c r="BH7" s="42">
        <v>10.089957297002908</v>
      </c>
      <c r="BI7" s="42">
        <v>10.04578924612791</v>
      </c>
      <c r="BJ7" s="42">
        <v>10.001599495364465</v>
      </c>
      <c r="BK7" s="42">
        <v>9.9577070051892065</v>
      </c>
      <c r="BL7" s="42">
        <v>9.9138356006151636</v>
      </c>
      <c r="BM7" s="42">
        <v>9.869971482755485</v>
      </c>
      <c r="BN7" s="42">
        <v>9.8261001465311146</v>
      </c>
      <c r="BO7" s="42"/>
      <c r="BP7" s="42"/>
      <c r="BQ7" s="42"/>
      <c r="BR7" s="42"/>
      <c r="BS7" s="42"/>
      <c r="BT7" s="42"/>
      <c r="BU7" s="42"/>
      <c r="BV7" s="42"/>
      <c r="BW7" s="42"/>
      <c r="BX7" s="42"/>
      <c r="BY7" s="42"/>
      <c r="BZ7" s="42"/>
      <c r="CA7" s="42"/>
      <c r="CB7" s="42"/>
      <c r="CC7" s="42"/>
      <c r="CD7" s="42"/>
      <c r="CE7" s="42"/>
      <c r="CF7" s="42"/>
      <c r="CG7" s="42"/>
      <c r="CH7" s="42"/>
      <c r="CI7" s="43"/>
    </row>
    <row r="8" spans="1:87" ht="112.5" x14ac:dyDescent="0.3">
      <c r="B8" s="31" t="s">
        <v>173</v>
      </c>
      <c r="C8" s="32" t="s">
        <v>246</v>
      </c>
      <c r="D8" s="32" t="s">
        <v>54</v>
      </c>
      <c r="E8" s="31" t="s">
        <v>247</v>
      </c>
      <c r="G8" s="40">
        <v>0.69014990811002774</v>
      </c>
      <c r="H8" s="40">
        <v>0.65266681380589908</v>
      </c>
      <c r="I8" s="40">
        <v>0.61515799596046994</v>
      </c>
      <c r="J8" s="40">
        <v>0.61605917763320095</v>
      </c>
      <c r="K8" s="40">
        <v>0.61693600810206228</v>
      </c>
      <c r="L8" s="40">
        <v>0.61778914537103691</v>
      </c>
      <c r="M8" s="40">
        <v>0.61861922966390903</v>
      </c>
      <c r="N8" s="40">
        <v>0.61942688390471035</v>
      </c>
      <c r="O8" s="40">
        <v>0.62021271418518387</v>
      </c>
      <c r="P8" s="40">
        <v>0.62097731021961611</v>
      </c>
      <c r="Q8" s="40">
        <v>0.62172124578737908</v>
      </c>
      <c r="R8" s="40">
        <v>0.62244507916351466</v>
      </c>
      <c r="S8" s="40">
        <v>0.62314935353768297</v>
      </c>
      <c r="T8" s="40">
        <v>0.62383459742179093</v>
      </c>
      <c r="U8" s="40">
        <v>0.62450132504660605</v>
      </c>
      <c r="V8" s="40">
        <v>0.62515003674765279</v>
      </c>
      <c r="W8" s="40">
        <v>0.62578121934068198</v>
      </c>
      <c r="X8" s="40">
        <v>0.62639534648699402</v>
      </c>
      <c r="Y8" s="40">
        <v>0.62699287904889078</v>
      </c>
      <c r="Z8" s="40">
        <v>0.62757426543552264</v>
      </c>
      <c r="AA8" s="40">
        <v>0.62813994193939027</v>
      </c>
      <c r="AB8" s="40">
        <v>0.62869033306375377</v>
      </c>
      <c r="AC8" s="40">
        <v>0.62922585184119439</v>
      </c>
      <c r="AD8" s="40">
        <v>0.62974690014356871</v>
      </c>
      <c r="AE8" s="40">
        <v>0.62974690014356871</v>
      </c>
      <c r="AF8" s="42">
        <v>0.63097126334001352</v>
      </c>
      <c r="AG8" s="42">
        <v>0.63151574644916808</v>
      </c>
      <c r="AH8" s="42">
        <v>0.63205833090872976</v>
      </c>
      <c r="AI8" s="42">
        <v>0.63260046800992575</v>
      </c>
      <c r="AJ8" s="42">
        <v>0.63314357704207658</v>
      </c>
      <c r="AK8" s="42">
        <v>0.6336890080814428</v>
      </c>
      <c r="AL8" s="42">
        <v>0.63423799542589143</v>
      </c>
      <c r="AM8" s="42">
        <v>0.63479160025343218</v>
      </c>
      <c r="AN8" s="42">
        <v>0.63535064097052363</v>
      </c>
      <c r="AO8" s="42">
        <v>0.63591560961458171</v>
      </c>
      <c r="AP8" s="42">
        <v>0.63648657259046337</v>
      </c>
      <c r="AQ8" s="42">
        <v>0.63706305396018581</v>
      </c>
      <c r="AR8" s="42">
        <v>0.63764389947765254</v>
      </c>
      <c r="AS8" s="42">
        <v>0.63822711957622635</v>
      </c>
      <c r="AT8" s="42">
        <v>0.63880970958900107</v>
      </c>
      <c r="AU8" s="42">
        <v>0.63930536495472579</v>
      </c>
      <c r="AV8" s="42">
        <v>0.63987248790372186</v>
      </c>
      <c r="AW8" s="42">
        <v>0.64044088085827422</v>
      </c>
      <c r="AX8" s="42">
        <v>0.64100992823355352</v>
      </c>
      <c r="AY8" s="42">
        <v>0.64157899472673319</v>
      </c>
      <c r="AZ8" s="42">
        <v>0.64214747393119564</v>
      </c>
      <c r="BA8" s="42">
        <v>0.64271484353889852</v>
      </c>
      <c r="BB8" s="42">
        <v>0.643280724921097</v>
      </c>
      <c r="BC8" s="42">
        <v>0.64384494360263522</v>
      </c>
      <c r="BD8" s="42">
        <v>0.64440758553437072</v>
      </c>
      <c r="BE8" s="42">
        <v>0.64496904206745076</v>
      </c>
      <c r="BF8" s="42">
        <v>0.64553003408392962</v>
      </c>
      <c r="BG8" s="42">
        <v>0.64609160277960576</v>
      </c>
      <c r="BH8" s="42">
        <v>0.64665505106485011</v>
      </c>
      <c r="BI8" s="42">
        <v>0.64722181538587309</v>
      </c>
      <c r="BJ8" s="42">
        <v>0.64779324291394302</v>
      </c>
      <c r="BK8" s="42">
        <v>0.64835695420022876</v>
      </c>
      <c r="BL8" s="42">
        <v>0.64892029760338366</v>
      </c>
      <c r="BM8" s="42">
        <v>0.64948347811726448</v>
      </c>
      <c r="BN8" s="42">
        <v>0.65004670253146024</v>
      </c>
      <c r="BO8" s="42"/>
      <c r="BP8" s="42"/>
      <c r="BQ8" s="42"/>
      <c r="BR8" s="42"/>
      <c r="BS8" s="42"/>
      <c r="BT8" s="42"/>
      <c r="BU8" s="42"/>
      <c r="BV8" s="42"/>
      <c r="BW8" s="42"/>
      <c r="BX8" s="42"/>
      <c r="BY8" s="42"/>
      <c r="BZ8" s="42"/>
      <c r="CA8" s="42"/>
      <c r="CB8" s="42"/>
      <c r="CC8" s="42"/>
      <c r="CD8" s="42"/>
      <c r="CE8" s="42"/>
      <c r="CF8" s="42"/>
      <c r="CG8" s="42"/>
      <c r="CH8" s="42"/>
      <c r="CI8" s="47"/>
    </row>
    <row r="9" spans="1:87" ht="112.5" x14ac:dyDescent="0.3">
      <c r="B9" s="31" t="s">
        <v>176</v>
      </c>
      <c r="C9" s="32" t="s">
        <v>248</v>
      </c>
      <c r="D9" s="32" t="s">
        <v>54</v>
      </c>
      <c r="E9" s="31" t="s">
        <v>249</v>
      </c>
      <c r="G9" s="40">
        <v>31.046943461790132</v>
      </c>
      <c r="H9" s="40">
        <v>42.842810010405742</v>
      </c>
      <c r="I9" s="40">
        <v>43.028416198627518</v>
      </c>
      <c r="J9" s="40">
        <v>43.076318938755882</v>
      </c>
      <c r="K9" s="40">
        <v>43.081174207839005</v>
      </c>
      <c r="L9" s="40">
        <v>41.929935322121487</v>
      </c>
      <c r="M9" s="40">
        <v>39.47225333535981</v>
      </c>
      <c r="N9" s="40">
        <v>39.516535752245112</v>
      </c>
      <c r="O9" s="40">
        <v>40.376280000681319</v>
      </c>
      <c r="P9" s="40">
        <v>40.991505230202158</v>
      </c>
      <c r="Q9" s="40">
        <v>41.011904989740941</v>
      </c>
      <c r="R9" s="40">
        <v>41.057309502805957</v>
      </c>
      <c r="S9" s="40">
        <v>41.097780274792903</v>
      </c>
      <c r="T9" s="40">
        <v>41.130324179959217</v>
      </c>
      <c r="U9" s="40">
        <v>41.172375573898101</v>
      </c>
      <c r="V9" s="40">
        <v>41.205228165612183</v>
      </c>
      <c r="W9" s="40">
        <v>41.246774664992344</v>
      </c>
      <c r="X9" s="40">
        <v>41.283362477538226</v>
      </c>
      <c r="Y9" s="40">
        <v>41.327077971819179</v>
      </c>
      <c r="Z9" s="40">
        <v>41.373737002708829</v>
      </c>
      <c r="AA9" s="40">
        <v>41.586257680945238</v>
      </c>
      <c r="AB9" s="40">
        <v>41.807398355279538</v>
      </c>
      <c r="AC9" s="40">
        <v>42.026212042120427</v>
      </c>
      <c r="AD9" s="40">
        <v>42.251468485621785</v>
      </c>
      <c r="AE9" s="40">
        <v>42.476608585137363</v>
      </c>
      <c r="AF9" s="42">
        <v>42.543700189905245</v>
      </c>
      <c r="AG9" s="42">
        <v>42.734594053819848</v>
      </c>
      <c r="AH9" s="42">
        <v>42.928146849860298</v>
      </c>
      <c r="AI9" s="42">
        <v>43.1237217584804</v>
      </c>
      <c r="AJ9" s="42">
        <v>43.319698765643373</v>
      </c>
      <c r="AK9" s="42">
        <v>43.524565466663027</v>
      </c>
      <c r="AL9" s="42">
        <v>43.728173975344205</v>
      </c>
      <c r="AM9" s="42">
        <v>43.930590202171807</v>
      </c>
      <c r="AN9" s="42">
        <v>44.12977825249844</v>
      </c>
      <c r="AO9" s="42">
        <v>44.325025897263359</v>
      </c>
      <c r="AP9" s="42">
        <v>44.515097889766459</v>
      </c>
      <c r="AQ9" s="42">
        <v>44.704934324654673</v>
      </c>
      <c r="AR9" s="42">
        <v>44.896768048591454</v>
      </c>
      <c r="AS9" s="42">
        <v>45.09186895183678</v>
      </c>
      <c r="AT9" s="42">
        <v>45.293151802120008</v>
      </c>
      <c r="AU9" s="42">
        <v>45.503335865727436</v>
      </c>
      <c r="AV9" s="42">
        <v>45.700114529164594</v>
      </c>
      <c r="AW9" s="42">
        <v>45.896098192681016</v>
      </c>
      <c r="AX9" s="42">
        <v>46.091565731969922</v>
      </c>
      <c r="AY9" s="42">
        <v>46.286863406231802</v>
      </c>
      <c r="AZ9" s="42">
        <v>46.482241984347411</v>
      </c>
      <c r="BA9" s="42">
        <v>46.678114278489709</v>
      </c>
      <c r="BB9" s="42">
        <v>46.874679328160759</v>
      </c>
      <c r="BC9" s="42">
        <v>47.072149866759595</v>
      </c>
      <c r="BD9" s="42">
        <v>47.270411877342696</v>
      </c>
      <c r="BE9" s="42">
        <v>47.469087520445356</v>
      </c>
      <c r="BF9" s="42">
        <v>47.66736301058792</v>
      </c>
      <c r="BG9" s="42">
        <v>47.864847683826213</v>
      </c>
      <c r="BH9" s="42">
        <v>48.061412910395973</v>
      </c>
      <c r="BI9" s="42">
        <v>48.257181020712494</v>
      </c>
      <c r="BJ9" s="42">
        <v>48.452898499295628</v>
      </c>
      <c r="BK9" s="42">
        <v>48.650150557173014</v>
      </c>
      <c r="BL9" s="42">
        <v>48.84758934836735</v>
      </c>
      <c r="BM9" s="42">
        <v>49.045122428601672</v>
      </c>
      <c r="BN9" s="42">
        <v>49.242649803573357</v>
      </c>
      <c r="BO9" s="42"/>
      <c r="BP9" s="42"/>
      <c r="BQ9" s="42"/>
      <c r="BR9" s="42"/>
      <c r="BS9" s="42"/>
      <c r="BT9" s="42"/>
      <c r="BU9" s="42"/>
      <c r="BV9" s="42"/>
      <c r="BW9" s="42"/>
      <c r="BX9" s="42"/>
      <c r="BY9" s="42"/>
      <c r="BZ9" s="42"/>
      <c r="CA9" s="42"/>
      <c r="CB9" s="42"/>
      <c r="CC9" s="42"/>
      <c r="CD9" s="42"/>
      <c r="CE9" s="42"/>
      <c r="CF9" s="42"/>
      <c r="CG9" s="42"/>
      <c r="CH9" s="42"/>
      <c r="CI9" s="47"/>
    </row>
    <row r="10" spans="1:87" ht="112.5" x14ac:dyDescent="0.3">
      <c r="B10" s="31" t="s">
        <v>250</v>
      </c>
      <c r="C10" s="32" t="s">
        <v>251</v>
      </c>
      <c r="D10" s="32" t="s">
        <v>54</v>
      </c>
      <c r="E10" s="31" t="s">
        <v>252</v>
      </c>
      <c r="G10" s="40">
        <v>22.676635977495629</v>
      </c>
      <c r="H10" s="40">
        <v>6.4723561068436712</v>
      </c>
      <c r="I10" s="40">
        <v>6.3091061262548482</v>
      </c>
      <c r="J10" s="40">
        <v>6.3388062132391454</v>
      </c>
      <c r="K10" s="40">
        <v>6.3681830438051499</v>
      </c>
      <c r="L10" s="40">
        <v>6.3984841473970766</v>
      </c>
      <c r="M10" s="40">
        <v>6.4284203749303046</v>
      </c>
      <c r="N10" s="40">
        <v>6.4184204439939254</v>
      </c>
      <c r="O10" s="40">
        <v>6.4081241106169324</v>
      </c>
      <c r="P10" s="40">
        <v>6.3987893149477149</v>
      </c>
      <c r="Q10" s="40">
        <v>6.3926049212233131</v>
      </c>
      <c r="R10" s="40">
        <v>6.3873483251904348</v>
      </c>
      <c r="S10" s="40">
        <v>6.3823731923397427</v>
      </c>
      <c r="T10" s="40">
        <v>6.3770316688652482</v>
      </c>
      <c r="U10" s="40">
        <v>6.3725760611711664</v>
      </c>
      <c r="V10" s="40">
        <v>6.3677289845442573</v>
      </c>
      <c r="W10" s="40">
        <v>6.3637418915019177</v>
      </c>
      <c r="X10" s="40">
        <v>6.359340671490413</v>
      </c>
      <c r="Y10" s="40">
        <v>6.3557767880508758</v>
      </c>
      <c r="Z10" s="40">
        <v>6.3524083479021458</v>
      </c>
      <c r="AA10" s="40">
        <v>6.3540667235541743</v>
      </c>
      <c r="AB10" s="40">
        <v>6.3565349307265002</v>
      </c>
      <c r="AC10" s="40">
        <v>6.3585445456338876</v>
      </c>
      <c r="AD10" s="40">
        <v>6.3613468387635725</v>
      </c>
      <c r="AE10" s="40">
        <v>6.3639680646150483</v>
      </c>
      <c r="AF10" s="42">
        <v>6.348405230643241</v>
      </c>
      <c r="AG10" s="42">
        <v>6.3475809854250409</v>
      </c>
      <c r="AH10" s="42">
        <v>6.3469487218551421</v>
      </c>
      <c r="AI10" s="42">
        <v>6.3464785666745511</v>
      </c>
      <c r="AJ10" s="42">
        <v>6.3460303464209193</v>
      </c>
      <c r="AK10" s="42">
        <v>6.3456141624403468</v>
      </c>
      <c r="AL10" s="42">
        <v>6.3450606802706044</v>
      </c>
      <c r="AM10" s="42">
        <v>6.344345925565996</v>
      </c>
      <c r="AN10" s="42">
        <v>6.3432617400210951</v>
      </c>
      <c r="AO10" s="42">
        <v>6.3417398499432807</v>
      </c>
      <c r="AP10" s="42">
        <v>6.3396243288119631</v>
      </c>
      <c r="AQ10" s="42">
        <v>6.337517981854778</v>
      </c>
      <c r="AR10" s="42">
        <v>6.3356621967200244</v>
      </c>
      <c r="AS10" s="42">
        <v>6.3341802431687704</v>
      </c>
      <c r="AT10" s="42">
        <v>6.3334105880033373</v>
      </c>
      <c r="AU10" s="42">
        <v>6.333636268853402</v>
      </c>
      <c r="AV10" s="42">
        <v>6.332275505095053</v>
      </c>
      <c r="AW10" s="42">
        <v>6.3308403921121883</v>
      </c>
      <c r="AX10" s="42">
        <v>6.3293575152891481</v>
      </c>
      <c r="AY10" s="42">
        <v>6.3278633222767171</v>
      </c>
      <c r="AZ10" s="42">
        <v>6.3263872816975821</v>
      </c>
      <c r="BA10" s="42">
        <v>6.3249693059617549</v>
      </c>
      <c r="BB10" s="42">
        <v>6.3236329314139228</v>
      </c>
      <c r="BC10" s="42">
        <v>6.3223985073956994</v>
      </c>
      <c r="BD10" s="42">
        <v>6.3212511686696917</v>
      </c>
      <c r="BE10" s="42">
        <v>6.3201475640601119</v>
      </c>
      <c r="BF10" s="42">
        <v>6.3189925428364404</v>
      </c>
      <c r="BG10" s="42">
        <v>6.3177449673434385</v>
      </c>
      <c r="BH10" s="42">
        <v>6.3163935428595837</v>
      </c>
      <c r="BI10" s="42">
        <v>6.3149537240158278</v>
      </c>
      <c r="BJ10" s="42">
        <v>6.3135135340815012</v>
      </c>
      <c r="BK10" s="42">
        <v>6.3122531712733885</v>
      </c>
      <c r="BL10" s="42">
        <v>6.3110113328633393</v>
      </c>
      <c r="BM10" s="42">
        <v>6.309778052598765</v>
      </c>
      <c r="BN10" s="42">
        <v>6.3085423573279718</v>
      </c>
      <c r="BO10" s="42"/>
      <c r="BP10" s="42"/>
      <c r="BQ10" s="42"/>
      <c r="BR10" s="42"/>
      <c r="BS10" s="42"/>
      <c r="BT10" s="42"/>
      <c r="BU10" s="42"/>
      <c r="BV10" s="42"/>
      <c r="BW10" s="42"/>
      <c r="BX10" s="42"/>
      <c r="BY10" s="42"/>
      <c r="BZ10" s="42"/>
      <c r="CA10" s="42"/>
      <c r="CB10" s="42"/>
      <c r="CC10" s="42"/>
      <c r="CD10" s="42"/>
      <c r="CE10" s="42"/>
      <c r="CF10" s="42"/>
      <c r="CG10" s="42"/>
      <c r="CH10" s="42"/>
      <c r="CI10" s="47"/>
    </row>
    <row r="11" spans="1:87" ht="100" x14ac:dyDescent="0.3">
      <c r="B11" s="31" t="s">
        <v>182</v>
      </c>
      <c r="C11" s="32" t="s">
        <v>253</v>
      </c>
      <c r="D11" s="32" t="s">
        <v>184</v>
      </c>
      <c r="E11" s="31" t="s">
        <v>254</v>
      </c>
      <c r="G11" s="40">
        <v>145</v>
      </c>
      <c r="H11" s="40">
        <v>141</v>
      </c>
      <c r="I11" s="40">
        <v>140</v>
      </c>
      <c r="J11" s="40">
        <v>140</v>
      </c>
      <c r="K11" s="40">
        <v>139</v>
      </c>
      <c r="L11" s="40">
        <v>135</v>
      </c>
      <c r="M11" s="40">
        <v>127</v>
      </c>
      <c r="N11" s="40">
        <v>126</v>
      </c>
      <c r="O11" s="40">
        <v>129</v>
      </c>
      <c r="P11" s="40">
        <v>130</v>
      </c>
      <c r="Q11" s="40">
        <v>130</v>
      </c>
      <c r="R11" s="40">
        <v>130</v>
      </c>
      <c r="S11" s="40">
        <v>129</v>
      </c>
      <c r="T11" s="40">
        <v>129</v>
      </c>
      <c r="U11" s="40">
        <v>129</v>
      </c>
      <c r="V11" s="40">
        <v>128</v>
      </c>
      <c r="W11" s="40">
        <v>128</v>
      </c>
      <c r="X11" s="40">
        <v>128</v>
      </c>
      <c r="Y11" s="40">
        <v>128</v>
      </c>
      <c r="Z11" s="40">
        <v>128</v>
      </c>
      <c r="AA11" s="40">
        <v>128</v>
      </c>
      <c r="AB11" s="40">
        <v>128</v>
      </c>
      <c r="AC11" s="40">
        <v>128</v>
      </c>
      <c r="AD11" s="40">
        <v>129</v>
      </c>
      <c r="AE11" s="40">
        <v>129</v>
      </c>
      <c r="AF11" s="42">
        <v>129</v>
      </c>
      <c r="AG11" s="42">
        <v>129</v>
      </c>
      <c r="AH11" s="42">
        <v>129</v>
      </c>
      <c r="AI11" s="42">
        <v>130</v>
      </c>
      <c r="AJ11" s="42">
        <v>130</v>
      </c>
      <c r="AK11" s="42">
        <v>130</v>
      </c>
      <c r="AL11" s="42">
        <v>130</v>
      </c>
      <c r="AM11" s="42">
        <v>131</v>
      </c>
      <c r="AN11" s="42">
        <v>131</v>
      </c>
      <c r="AO11" s="42">
        <v>131</v>
      </c>
      <c r="AP11" s="42">
        <v>131</v>
      </c>
      <c r="AQ11" s="42">
        <v>131</v>
      </c>
      <c r="AR11" s="42">
        <v>132</v>
      </c>
      <c r="AS11" s="42">
        <v>132</v>
      </c>
      <c r="AT11" s="42">
        <v>132</v>
      </c>
      <c r="AU11" s="42">
        <v>132</v>
      </c>
      <c r="AV11" s="42">
        <v>133</v>
      </c>
      <c r="AW11" s="42">
        <v>133</v>
      </c>
      <c r="AX11" s="42">
        <v>133</v>
      </c>
      <c r="AY11" s="42">
        <v>133</v>
      </c>
      <c r="AZ11" s="42">
        <v>133</v>
      </c>
      <c r="BA11" s="42">
        <v>134</v>
      </c>
      <c r="BB11" s="42">
        <v>134</v>
      </c>
      <c r="BC11" s="42">
        <v>134</v>
      </c>
      <c r="BD11" s="42">
        <v>134</v>
      </c>
      <c r="BE11" s="42">
        <v>134</v>
      </c>
      <c r="BF11" s="42">
        <v>135</v>
      </c>
      <c r="BG11" s="42">
        <v>135</v>
      </c>
      <c r="BH11" s="42">
        <v>135</v>
      </c>
      <c r="BI11" s="42">
        <v>135</v>
      </c>
      <c r="BJ11" s="42">
        <v>135</v>
      </c>
      <c r="BK11" s="42">
        <v>136</v>
      </c>
      <c r="BL11" s="42">
        <v>136</v>
      </c>
      <c r="BM11" s="42">
        <v>136</v>
      </c>
      <c r="BN11" s="42">
        <v>136</v>
      </c>
      <c r="BO11" s="42"/>
      <c r="BP11" s="42"/>
      <c r="BQ11" s="42"/>
      <c r="BR11" s="42"/>
      <c r="BS11" s="42"/>
      <c r="BT11" s="42"/>
      <c r="BU11" s="42"/>
      <c r="BV11" s="42"/>
      <c r="BW11" s="42"/>
      <c r="BX11" s="42"/>
      <c r="BY11" s="42"/>
      <c r="BZ11" s="42"/>
      <c r="CA11" s="42"/>
      <c r="CB11" s="42"/>
      <c r="CC11" s="42"/>
      <c r="CD11" s="42"/>
      <c r="CE11" s="42"/>
      <c r="CF11" s="42"/>
      <c r="CG11" s="42"/>
      <c r="CH11" s="42"/>
      <c r="CI11" s="47"/>
    </row>
    <row r="12" spans="1:87" ht="100" x14ac:dyDescent="0.3">
      <c r="B12" s="31" t="s">
        <v>186</v>
      </c>
      <c r="C12" s="32" t="s">
        <v>255</v>
      </c>
      <c r="D12" s="32" t="s">
        <v>184</v>
      </c>
      <c r="E12" s="31" t="s">
        <v>256</v>
      </c>
      <c r="G12" s="40">
        <v>185</v>
      </c>
      <c r="H12" s="40">
        <v>187</v>
      </c>
      <c r="I12" s="40">
        <v>188</v>
      </c>
      <c r="J12" s="40">
        <v>189</v>
      </c>
      <c r="K12" s="40">
        <v>190</v>
      </c>
      <c r="L12" s="40">
        <v>191</v>
      </c>
      <c r="M12" s="40">
        <v>192</v>
      </c>
      <c r="N12" s="40">
        <v>192</v>
      </c>
      <c r="O12" s="40">
        <v>192</v>
      </c>
      <c r="P12" s="40">
        <v>191</v>
      </c>
      <c r="Q12" s="40">
        <v>191</v>
      </c>
      <c r="R12" s="40">
        <v>191</v>
      </c>
      <c r="S12" s="40">
        <v>191</v>
      </c>
      <c r="T12" s="40">
        <v>191</v>
      </c>
      <c r="U12" s="40">
        <v>191</v>
      </c>
      <c r="V12" s="40">
        <v>191</v>
      </c>
      <c r="W12" s="40">
        <v>191</v>
      </c>
      <c r="X12" s="40">
        <v>191</v>
      </c>
      <c r="Y12" s="40">
        <v>191</v>
      </c>
      <c r="Z12" s="40">
        <v>191</v>
      </c>
      <c r="AA12" s="40">
        <v>191</v>
      </c>
      <c r="AB12" s="40">
        <v>191</v>
      </c>
      <c r="AC12" s="40">
        <v>191</v>
      </c>
      <c r="AD12" s="40">
        <v>192</v>
      </c>
      <c r="AE12" s="40">
        <v>192</v>
      </c>
      <c r="AF12" s="42">
        <v>191</v>
      </c>
      <c r="AG12" s="42">
        <v>192</v>
      </c>
      <c r="AH12" s="42">
        <v>192</v>
      </c>
      <c r="AI12" s="42">
        <v>192</v>
      </c>
      <c r="AJ12" s="42">
        <v>192</v>
      </c>
      <c r="AK12" s="42">
        <v>192</v>
      </c>
      <c r="AL12" s="42">
        <v>192</v>
      </c>
      <c r="AM12" s="42">
        <v>192</v>
      </c>
      <c r="AN12" s="42">
        <v>192</v>
      </c>
      <c r="AO12" s="42">
        <v>192</v>
      </c>
      <c r="AP12" s="42">
        <v>192</v>
      </c>
      <c r="AQ12" s="42">
        <v>192</v>
      </c>
      <c r="AR12" s="42">
        <v>192</v>
      </c>
      <c r="AS12" s="42">
        <v>192</v>
      </c>
      <c r="AT12" s="42">
        <v>192</v>
      </c>
      <c r="AU12" s="42">
        <v>192</v>
      </c>
      <c r="AV12" s="42">
        <v>193</v>
      </c>
      <c r="AW12" s="42">
        <v>193</v>
      </c>
      <c r="AX12" s="42">
        <v>193</v>
      </c>
      <c r="AY12" s="42">
        <v>193</v>
      </c>
      <c r="AZ12" s="42">
        <v>193</v>
      </c>
      <c r="BA12" s="42">
        <v>193</v>
      </c>
      <c r="BB12" s="42">
        <v>193</v>
      </c>
      <c r="BC12" s="42">
        <v>193</v>
      </c>
      <c r="BD12" s="42">
        <v>193</v>
      </c>
      <c r="BE12" s="42">
        <v>193</v>
      </c>
      <c r="BF12" s="42">
        <v>193</v>
      </c>
      <c r="BG12" s="42">
        <v>193</v>
      </c>
      <c r="BH12" s="42">
        <v>193</v>
      </c>
      <c r="BI12" s="42">
        <v>193</v>
      </c>
      <c r="BJ12" s="42">
        <v>193</v>
      </c>
      <c r="BK12" s="42">
        <v>193</v>
      </c>
      <c r="BL12" s="42">
        <v>193</v>
      </c>
      <c r="BM12" s="42">
        <v>194</v>
      </c>
      <c r="BN12" s="42">
        <v>194</v>
      </c>
      <c r="BO12" s="42"/>
      <c r="BP12" s="42"/>
      <c r="BQ12" s="42"/>
      <c r="BR12" s="42"/>
      <c r="BS12" s="42"/>
      <c r="BT12" s="42"/>
      <c r="BU12" s="42"/>
      <c r="BV12" s="42"/>
      <c r="BW12" s="42"/>
      <c r="BX12" s="42"/>
      <c r="BY12" s="42"/>
      <c r="BZ12" s="42"/>
      <c r="CA12" s="42"/>
      <c r="CB12" s="42"/>
      <c r="CC12" s="42"/>
      <c r="CD12" s="42"/>
      <c r="CE12" s="42"/>
      <c r="CF12" s="42"/>
      <c r="CG12" s="42"/>
      <c r="CH12" s="42"/>
      <c r="CI12" s="47"/>
    </row>
    <row r="13" spans="1:87" ht="100" x14ac:dyDescent="0.3">
      <c r="B13" s="31" t="s">
        <v>189</v>
      </c>
      <c r="C13" s="32" t="s">
        <v>257</v>
      </c>
      <c r="D13" s="32" t="s">
        <v>184</v>
      </c>
      <c r="E13" s="31" t="s">
        <v>258</v>
      </c>
      <c r="G13" s="40">
        <v>159.58327535575262</v>
      </c>
      <c r="H13" s="40">
        <v>145.77878582172929</v>
      </c>
      <c r="I13" s="40">
        <v>145.10500158105722</v>
      </c>
      <c r="J13" s="40">
        <v>144.62257918346825</v>
      </c>
      <c r="K13" s="40">
        <v>144.14825509141588</v>
      </c>
      <c r="L13" s="40">
        <v>140.38027083988118</v>
      </c>
      <c r="M13" s="40">
        <v>132.88878996589045</v>
      </c>
      <c r="N13" s="40">
        <v>132.55241718697056</v>
      </c>
      <c r="O13" s="40">
        <v>134.59888543491536</v>
      </c>
      <c r="P13" s="40">
        <v>135.97784357317713</v>
      </c>
      <c r="Q13" s="40">
        <v>135.69541835392769</v>
      </c>
      <c r="R13" s="40">
        <v>135.42878058829206</v>
      </c>
      <c r="S13" s="40">
        <v>135.15492072752838</v>
      </c>
      <c r="T13" s="40">
        <v>134.86054924023551</v>
      </c>
      <c r="U13" s="40">
        <v>134.60201010397822</v>
      </c>
      <c r="V13" s="40">
        <v>134.3454721984308</v>
      </c>
      <c r="W13" s="40">
        <v>134.1157338907534</v>
      </c>
      <c r="X13" s="40">
        <v>133.88121113680535</v>
      </c>
      <c r="Y13" s="40">
        <v>133.66332105078774</v>
      </c>
      <c r="Z13" s="40">
        <v>133.44085234879509</v>
      </c>
      <c r="AA13" s="40">
        <v>133.71366925161391</v>
      </c>
      <c r="AB13" s="40">
        <v>133.99172286192265</v>
      </c>
      <c r="AC13" s="40">
        <v>134.25579196980436</v>
      </c>
      <c r="AD13" s="40">
        <v>134.53557770880116</v>
      </c>
      <c r="AE13" s="40">
        <v>134.80591957319115</v>
      </c>
      <c r="AF13" s="42">
        <v>134.62880879655586</v>
      </c>
      <c r="AG13" s="42">
        <v>134.81317995999024</v>
      </c>
      <c r="AH13" s="42">
        <v>135.00443948448887</v>
      </c>
      <c r="AI13" s="42">
        <v>135.20071374116847</v>
      </c>
      <c r="AJ13" s="42">
        <v>135.39716670802065</v>
      </c>
      <c r="AK13" s="42">
        <v>135.61690567956259</v>
      </c>
      <c r="AL13" s="42">
        <v>135.83177046669604</v>
      </c>
      <c r="AM13" s="42">
        <v>136.04191068087391</v>
      </c>
      <c r="AN13" s="42">
        <v>136.24130391396051</v>
      </c>
      <c r="AO13" s="42">
        <v>136.42792782348079</v>
      </c>
      <c r="AP13" s="42">
        <v>136.5981396204447</v>
      </c>
      <c r="AQ13" s="42">
        <v>136.7669118373534</v>
      </c>
      <c r="AR13" s="42">
        <v>136.94086847931837</v>
      </c>
      <c r="AS13" s="42">
        <v>137.12368643021182</v>
      </c>
      <c r="AT13" s="42">
        <v>137.32395454877093</v>
      </c>
      <c r="AU13" s="42">
        <v>137.54951259842625</v>
      </c>
      <c r="AV13" s="42">
        <v>137.73429541532602</v>
      </c>
      <c r="AW13" s="42">
        <v>137.91589132280123</v>
      </c>
      <c r="AX13" s="42">
        <v>138.09512801308071</v>
      </c>
      <c r="AY13" s="42">
        <v>138.27302823685929</v>
      </c>
      <c r="AZ13" s="42">
        <v>138.45033630247045</v>
      </c>
      <c r="BA13" s="42">
        <v>138.62824054282473</v>
      </c>
      <c r="BB13" s="42">
        <v>138.80731745068638</v>
      </c>
      <c r="BC13" s="42">
        <v>138.9881653871025</v>
      </c>
      <c r="BD13" s="42">
        <v>139.17043706222563</v>
      </c>
      <c r="BE13" s="42">
        <v>139.35303118241904</v>
      </c>
      <c r="BF13" s="42">
        <v>139.53359622018499</v>
      </c>
      <c r="BG13" s="42">
        <v>139.7110330992578</v>
      </c>
      <c r="BH13" s="42">
        <v>139.88500391485371</v>
      </c>
      <c r="BI13" s="42">
        <v>140.05588665369419</v>
      </c>
      <c r="BJ13" s="42">
        <v>140.22583968055298</v>
      </c>
      <c r="BK13" s="42">
        <v>140.39937917289569</v>
      </c>
      <c r="BL13" s="42">
        <v>140.57263399879847</v>
      </c>
      <c r="BM13" s="42">
        <v>140.74534575222143</v>
      </c>
      <c r="BN13" s="42">
        <v>140.9172367151377</v>
      </c>
      <c r="BO13" s="42"/>
      <c r="BP13" s="42"/>
      <c r="BQ13" s="42"/>
      <c r="BR13" s="42"/>
      <c r="BS13" s="42"/>
      <c r="BT13" s="42"/>
      <c r="BU13" s="42"/>
      <c r="BV13" s="42"/>
      <c r="BW13" s="42"/>
      <c r="BX13" s="42"/>
      <c r="BY13" s="42"/>
      <c r="BZ13" s="42"/>
      <c r="CA13" s="42"/>
      <c r="CB13" s="42"/>
      <c r="CC13" s="42"/>
      <c r="CD13" s="42"/>
      <c r="CE13" s="42"/>
      <c r="CF13" s="42"/>
      <c r="CG13" s="42"/>
      <c r="CH13" s="42"/>
      <c r="CI13" s="47"/>
    </row>
    <row r="14" spans="1:87" ht="150" x14ac:dyDescent="0.3">
      <c r="B14" s="31" t="s">
        <v>192</v>
      </c>
      <c r="C14" s="32" t="s">
        <v>259</v>
      </c>
      <c r="D14" s="32" t="s">
        <v>54</v>
      </c>
      <c r="E14" s="31" t="s">
        <v>260</v>
      </c>
      <c r="G14" s="40">
        <v>22.407787236213849</v>
      </c>
      <c r="H14" s="40">
        <v>21.847637160113852</v>
      </c>
      <c r="I14" s="40">
        <v>21.287487083913849</v>
      </c>
      <c r="J14" s="40">
        <v>20.727337007713849</v>
      </c>
      <c r="K14" s="40">
        <v>20.16718693151385</v>
      </c>
      <c r="L14" s="40">
        <v>19.86029845021385</v>
      </c>
      <c r="M14" s="40">
        <v>19.553409968913854</v>
      </c>
      <c r="N14" s="40">
        <v>19.246521487713849</v>
      </c>
      <c r="O14" s="40">
        <v>18.939633006513851</v>
      </c>
      <c r="P14" s="40">
        <v>18.63274452551385</v>
      </c>
      <c r="Q14" s="40">
        <v>18.63274452551385</v>
      </c>
      <c r="R14" s="40">
        <v>18.63274452551385</v>
      </c>
      <c r="S14" s="40">
        <v>18.63274452551385</v>
      </c>
      <c r="T14" s="40">
        <v>18.63274452551385</v>
      </c>
      <c r="U14" s="40">
        <v>18.079204782513852</v>
      </c>
      <c r="V14" s="40">
        <v>18.079204782513852</v>
      </c>
      <c r="W14" s="40">
        <v>18.079204782513852</v>
      </c>
      <c r="X14" s="40">
        <v>18.079204782513852</v>
      </c>
      <c r="Y14" s="40">
        <v>18.079204782513852</v>
      </c>
      <c r="Z14" s="40">
        <v>18.079204782513848</v>
      </c>
      <c r="AA14" s="40">
        <v>18.079204782513852</v>
      </c>
      <c r="AB14" s="40">
        <v>18.079204782513848</v>
      </c>
      <c r="AC14" s="40">
        <v>18.079204782513848</v>
      </c>
      <c r="AD14" s="40">
        <v>18.079204782513848</v>
      </c>
      <c r="AE14" s="40">
        <v>18.079204782513848</v>
      </c>
      <c r="AF14" s="42">
        <v>17.80278173651385</v>
      </c>
      <c r="AG14" s="42">
        <v>17.80278173651385</v>
      </c>
      <c r="AH14" s="42">
        <v>17.544843780513851</v>
      </c>
      <c r="AI14" s="42">
        <v>16.842871090513849</v>
      </c>
      <c r="AJ14" s="42">
        <v>16.842871090513849</v>
      </c>
      <c r="AK14" s="42">
        <v>16.842871090513849</v>
      </c>
      <c r="AL14" s="42">
        <v>16.842871090513846</v>
      </c>
      <c r="AM14" s="42">
        <v>16.842871090513849</v>
      </c>
      <c r="AN14" s="42">
        <v>16.661081227513851</v>
      </c>
      <c r="AO14" s="42">
        <v>16.403300678513851</v>
      </c>
      <c r="AP14" s="42">
        <v>16.403300678513851</v>
      </c>
      <c r="AQ14" s="42">
        <v>16.403300678513851</v>
      </c>
      <c r="AR14" s="42">
        <v>16.403300678513851</v>
      </c>
      <c r="AS14" s="42">
        <v>16.403300678513851</v>
      </c>
      <c r="AT14" s="42">
        <v>16.403300678513851</v>
      </c>
      <c r="AU14" s="42">
        <v>16.403300678513851</v>
      </c>
      <c r="AV14" s="42">
        <v>16.403300678513851</v>
      </c>
      <c r="AW14" s="42">
        <v>16.403300678513851</v>
      </c>
      <c r="AX14" s="42">
        <v>16.403300678513851</v>
      </c>
      <c r="AY14" s="42">
        <v>16.403300678513851</v>
      </c>
      <c r="AZ14" s="42">
        <v>16.403300678513851</v>
      </c>
      <c r="BA14" s="42">
        <v>16.403300678513851</v>
      </c>
      <c r="BB14" s="42">
        <v>16.403300678513851</v>
      </c>
      <c r="BC14" s="42">
        <v>16.403300678513851</v>
      </c>
      <c r="BD14" s="42">
        <v>16.403300678513851</v>
      </c>
      <c r="BE14" s="42">
        <v>16.403300678513851</v>
      </c>
      <c r="BF14" s="42">
        <v>16.403300678513851</v>
      </c>
      <c r="BG14" s="42">
        <v>16.403300678513851</v>
      </c>
      <c r="BH14" s="42">
        <v>16.403300678513851</v>
      </c>
      <c r="BI14" s="42">
        <v>16.403300678513851</v>
      </c>
      <c r="BJ14" s="42">
        <v>16.403300678513851</v>
      </c>
      <c r="BK14" s="42">
        <v>16.403300678513851</v>
      </c>
      <c r="BL14" s="42">
        <v>16.403300678513851</v>
      </c>
      <c r="BM14" s="42">
        <v>16.403300678513851</v>
      </c>
      <c r="BN14" s="42">
        <v>16.403300678513851</v>
      </c>
      <c r="BO14" s="42"/>
      <c r="BP14" s="42"/>
      <c r="BQ14" s="42"/>
      <c r="BR14" s="42"/>
      <c r="BS14" s="42"/>
      <c r="BT14" s="42"/>
      <c r="BU14" s="42"/>
      <c r="BV14" s="42"/>
      <c r="BW14" s="42"/>
      <c r="BX14" s="42"/>
      <c r="BY14" s="42"/>
      <c r="BZ14" s="42"/>
      <c r="CA14" s="42"/>
      <c r="CB14" s="42"/>
      <c r="CC14" s="42"/>
      <c r="CD14" s="42"/>
      <c r="CE14" s="42"/>
      <c r="CF14" s="42"/>
      <c r="CG14" s="42"/>
      <c r="CH14" s="42"/>
      <c r="CI14" s="47"/>
    </row>
    <row r="15" spans="1:87" ht="137.5" x14ac:dyDescent="0.3">
      <c r="B15" s="31" t="s">
        <v>195</v>
      </c>
      <c r="C15" s="32" t="s">
        <v>261</v>
      </c>
      <c r="D15" s="32" t="s">
        <v>197</v>
      </c>
      <c r="E15" s="31" t="s">
        <v>262</v>
      </c>
      <c r="G15" s="40">
        <v>153.42369005147106</v>
      </c>
      <c r="H15" s="40">
        <v>149.04269828907672</v>
      </c>
      <c r="I15" s="40">
        <v>144.59476729859625</v>
      </c>
      <c r="J15" s="40">
        <v>140.15598386206094</v>
      </c>
      <c r="K15" s="40">
        <v>135.85223312033301</v>
      </c>
      <c r="L15" s="40">
        <v>133.30721169576702</v>
      </c>
      <c r="M15" s="40">
        <v>130.76320870800646</v>
      </c>
      <c r="N15" s="40">
        <v>128.17090606868791</v>
      </c>
      <c r="O15" s="40">
        <v>125.60620909994825</v>
      </c>
      <c r="P15" s="40">
        <v>123.04591754769962</v>
      </c>
      <c r="Q15" s="40">
        <v>122.52800077333471</v>
      </c>
      <c r="R15" s="40">
        <v>121.97391078460348</v>
      </c>
      <c r="S15" s="40">
        <v>121.44442351957976</v>
      </c>
      <c r="T15" s="40">
        <v>120.93656161877092</v>
      </c>
      <c r="U15" s="40">
        <v>116.84353603763984</v>
      </c>
      <c r="V15" s="40">
        <v>116.35774290636512</v>
      </c>
      <c r="W15" s="40">
        <v>115.86534050114248</v>
      </c>
      <c r="X15" s="40">
        <v>115.38085363389143</v>
      </c>
      <c r="Y15" s="40">
        <v>114.90012394169636</v>
      </c>
      <c r="Z15" s="40">
        <v>114.42335863219733</v>
      </c>
      <c r="AA15" s="40">
        <v>113.95143312125832</v>
      </c>
      <c r="AB15" s="40">
        <v>113.48277525971962</v>
      </c>
      <c r="AC15" s="40">
        <v>113.01768629661291</v>
      </c>
      <c r="AD15" s="40">
        <v>112.55688489889955</v>
      </c>
      <c r="AE15" s="40">
        <v>112.0997578403703</v>
      </c>
      <c r="AF15" s="42">
        <v>109.93137224609853</v>
      </c>
      <c r="AG15" s="42">
        <v>109.49281099148276</v>
      </c>
      <c r="AH15" s="42">
        <v>107.4728496487861</v>
      </c>
      <c r="AI15" s="42">
        <v>102.75995735415952</v>
      </c>
      <c r="AJ15" s="42">
        <v>102.35036656774271</v>
      </c>
      <c r="AK15" s="42">
        <v>101.94402799315276</v>
      </c>
      <c r="AL15" s="42">
        <v>101.5409030489915</v>
      </c>
      <c r="AM15" s="42">
        <v>101.14095376171844</v>
      </c>
      <c r="AN15" s="42">
        <v>99.656782777459242</v>
      </c>
      <c r="AO15" s="42">
        <v>97.731456868167385</v>
      </c>
      <c r="AP15" s="42">
        <v>97.351007765235479</v>
      </c>
      <c r="AQ15" s="42">
        <v>96.973509201659255</v>
      </c>
      <c r="AR15" s="42">
        <v>96.598926986052646</v>
      </c>
      <c r="AS15" s="42">
        <v>96.227227453284613</v>
      </c>
      <c r="AT15" s="42">
        <v>95.858377454393391</v>
      </c>
      <c r="AU15" s="42">
        <v>95.492344346731514</v>
      </c>
      <c r="AV15" s="42">
        <v>95.129095984335862</v>
      </c>
      <c r="AW15" s="42">
        <v>94.768600708516686</v>
      </c>
      <c r="AX15" s="42">
        <v>94.410827338659658</v>
      </c>
      <c r="AY15" s="42">
        <v>94.055745163235713</v>
      </c>
      <c r="AZ15" s="42">
        <v>93.703323931012761</v>
      </c>
      <c r="BA15" s="42">
        <v>93.353533842464415</v>
      </c>
      <c r="BB15" s="42">
        <v>93.006345541370365</v>
      </c>
      <c r="BC15" s="42">
        <v>92.661730106603486</v>
      </c>
      <c r="BD15" s="42">
        <v>92.319659044098799</v>
      </c>
      <c r="BE15" s="42">
        <v>91.980104278999846</v>
      </c>
      <c r="BF15" s="42">
        <v>91.643038147977705</v>
      </c>
      <c r="BG15" s="42">
        <v>91.308433391717642</v>
      </c>
      <c r="BH15" s="42">
        <v>90.976263147571089</v>
      </c>
      <c r="BI15" s="42">
        <v>90.646500942366202</v>
      </c>
      <c r="BJ15" s="42">
        <v>90.310702417646624</v>
      </c>
      <c r="BK15" s="42">
        <v>89.979733683402017</v>
      </c>
      <c r="BL15" s="42">
        <v>89.651181945703371</v>
      </c>
      <c r="BM15" s="42">
        <v>89.325020824631821</v>
      </c>
      <c r="BN15" s="42">
        <v>89.001224322769318</v>
      </c>
      <c r="BO15" s="42"/>
      <c r="BP15" s="42"/>
      <c r="BQ15" s="42"/>
      <c r="BR15" s="42"/>
      <c r="BS15" s="42"/>
      <c r="BT15" s="42"/>
      <c r="BU15" s="42"/>
      <c r="BV15" s="42"/>
      <c r="BW15" s="42"/>
      <c r="BX15" s="42"/>
      <c r="BY15" s="42"/>
      <c r="BZ15" s="42"/>
      <c r="CA15" s="42"/>
      <c r="CB15" s="42"/>
      <c r="CC15" s="42"/>
      <c r="CD15" s="42"/>
      <c r="CE15" s="42"/>
      <c r="CF15" s="42"/>
      <c r="CG15" s="42"/>
      <c r="CH15" s="42"/>
      <c r="CI15" s="47"/>
    </row>
    <row r="16" spans="1:87" ht="150" x14ac:dyDescent="0.3">
      <c r="B16" s="31" t="s">
        <v>199</v>
      </c>
      <c r="C16" s="32" t="s">
        <v>263</v>
      </c>
      <c r="D16" s="32" t="s">
        <v>201</v>
      </c>
      <c r="E16" s="31" t="s">
        <v>264</v>
      </c>
      <c r="G16" s="40">
        <v>88.590187511625203</v>
      </c>
      <c r="H16" s="40">
        <v>122.63308349923153</v>
      </c>
      <c r="I16" s="40">
        <v>123.69037672114418</v>
      </c>
      <c r="J16" s="40">
        <v>124.37914478206267</v>
      </c>
      <c r="K16" s="40">
        <v>124.96328173895679</v>
      </c>
      <c r="L16" s="40">
        <v>125.51713650913756</v>
      </c>
      <c r="M16" s="40">
        <v>126.09007007753684</v>
      </c>
      <c r="N16" s="40">
        <v>126.74100310396418</v>
      </c>
      <c r="O16" s="40">
        <v>127.3843584431019</v>
      </c>
      <c r="P16" s="40">
        <v>128.04782906746581</v>
      </c>
      <c r="Q16" s="40">
        <v>128.70756758567762</v>
      </c>
      <c r="R16" s="40">
        <v>129.41762423048763</v>
      </c>
      <c r="S16" s="40">
        <v>130.10250272524735</v>
      </c>
      <c r="T16" s="40">
        <v>130.76527466132265</v>
      </c>
      <c r="U16" s="40">
        <v>131.44301098325121</v>
      </c>
      <c r="V16" s="40">
        <v>132.10674323486944</v>
      </c>
      <c r="W16" s="40">
        <v>132.78443800723582</v>
      </c>
      <c r="X16" s="40">
        <v>133.4566738588934</v>
      </c>
      <c r="Y16" s="40">
        <v>134.12895427609735</v>
      </c>
      <c r="Z16" s="40">
        <v>134.80094231797318</v>
      </c>
      <c r="AA16" s="40">
        <v>135.47135984707052</v>
      </c>
      <c r="AB16" s="40">
        <v>136.14232303495163</v>
      </c>
      <c r="AC16" s="40">
        <v>136.81336755513522</v>
      </c>
      <c r="AD16" s="40">
        <v>137.48341825703827</v>
      </c>
      <c r="AE16" s="40">
        <v>138.15328142232917</v>
      </c>
      <c r="AF16" s="42">
        <v>138.83455326706758</v>
      </c>
      <c r="AG16" s="42">
        <v>139.50739340880455</v>
      </c>
      <c r="AH16" s="42">
        <v>140.18023355054152</v>
      </c>
      <c r="AI16" s="42">
        <v>140.85307369227849</v>
      </c>
      <c r="AJ16" s="42">
        <v>141.52591383401545</v>
      </c>
      <c r="AK16" s="42">
        <v>142.19875397575242</v>
      </c>
      <c r="AL16" s="42">
        <v>142.87159411748939</v>
      </c>
      <c r="AM16" s="42">
        <v>143.54443425922636</v>
      </c>
      <c r="AN16" s="42">
        <v>144.21727440096333</v>
      </c>
      <c r="AO16" s="42">
        <v>144.8901145427003</v>
      </c>
      <c r="AP16" s="42">
        <v>145.56295468443705</v>
      </c>
      <c r="AQ16" s="42">
        <v>146.23579482617401</v>
      </c>
      <c r="AR16" s="42">
        <v>146.90863496791098</v>
      </c>
      <c r="AS16" s="42">
        <v>147.58147510964795</v>
      </c>
      <c r="AT16" s="42">
        <v>148.25431525138492</v>
      </c>
      <c r="AU16" s="42">
        <v>148.92715539312189</v>
      </c>
      <c r="AV16" s="42">
        <v>149.59999553485886</v>
      </c>
      <c r="AW16" s="42">
        <v>150.27283567659583</v>
      </c>
      <c r="AX16" s="42">
        <v>150.9456758183328</v>
      </c>
      <c r="AY16" s="42">
        <v>151.61851596006977</v>
      </c>
      <c r="AZ16" s="42">
        <v>152.29135610180674</v>
      </c>
      <c r="BA16" s="42">
        <v>152.96419624354371</v>
      </c>
      <c r="BB16" s="42">
        <v>153.63703638528068</v>
      </c>
      <c r="BC16" s="42">
        <v>154.30987652701765</v>
      </c>
      <c r="BD16" s="42">
        <v>154.98271666875462</v>
      </c>
      <c r="BE16" s="42">
        <v>155.65555681049159</v>
      </c>
      <c r="BF16" s="42">
        <v>156.32839695222833</v>
      </c>
      <c r="BG16" s="42">
        <v>157.0012370939653</v>
      </c>
      <c r="BH16" s="42">
        <v>157.67407723570227</v>
      </c>
      <c r="BI16" s="42">
        <v>158.34691737743924</v>
      </c>
      <c r="BJ16" s="42">
        <v>159.01975751917621</v>
      </c>
      <c r="BK16" s="42">
        <v>159.69259766091318</v>
      </c>
      <c r="BL16" s="42">
        <v>160.36543780265015</v>
      </c>
      <c r="BM16" s="42">
        <v>161.03827794438712</v>
      </c>
      <c r="BN16" s="42">
        <v>161.71111808612409</v>
      </c>
      <c r="BO16" s="42"/>
      <c r="BP16" s="42"/>
      <c r="BQ16" s="42"/>
      <c r="BR16" s="42"/>
      <c r="BS16" s="42"/>
      <c r="BT16" s="42"/>
      <c r="BU16" s="42"/>
      <c r="BV16" s="42"/>
      <c r="BW16" s="42"/>
      <c r="BX16" s="42"/>
      <c r="BY16" s="42"/>
      <c r="BZ16" s="42"/>
      <c r="CA16" s="42"/>
      <c r="CB16" s="42"/>
      <c r="CC16" s="42"/>
      <c r="CD16" s="42"/>
      <c r="CE16" s="42"/>
      <c r="CF16" s="42"/>
      <c r="CG16" s="42"/>
      <c r="CH16" s="42"/>
      <c r="CI16" s="47"/>
    </row>
    <row r="17" spans="2:87" ht="100" x14ac:dyDescent="0.3">
      <c r="B17" s="31" t="s">
        <v>216</v>
      </c>
      <c r="C17" s="32" t="s">
        <v>265</v>
      </c>
      <c r="D17" s="32" t="s">
        <v>218</v>
      </c>
      <c r="E17" s="31" t="s">
        <v>266</v>
      </c>
      <c r="G17" s="58">
        <v>0.63986658367765958</v>
      </c>
      <c r="H17" s="58">
        <v>0.88219123898209573</v>
      </c>
      <c r="I17" s="58">
        <v>0.88560132516092771</v>
      </c>
      <c r="J17" s="58">
        <v>0.88616270898928362</v>
      </c>
      <c r="K17" s="58">
        <v>0.88663451280251671</v>
      </c>
      <c r="L17" s="58">
        <v>0.88707826005017154</v>
      </c>
      <c r="M17" s="58">
        <v>0.88753365244427473</v>
      </c>
      <c r="N17" s="58">
        <v>0.88804660537635116</v>
      </c>
      <c r="O17" s="58">
        <v>0.88854900980527418</v>
      </c>
      <c r="P17" s="58">
        <v>0.8890624213906293</v>
      </c>
      <c r="Q17" s="58">
        <v>0.88956827601789012</v>
      </c>
      <c r="R17" s="58">
        <v>0.89010758285466551</v>
      </c>
      <c r="S17" s="58">
        <v>0.89062279893942142</v>
      </c>
      <c r="T17" s="58">
        <v>0.89111680595929654</v>
      </c>
      <c r="U17" s="58">
        <v>0.89161737344529535</v>
      </c>
      <c r="V17" s="58">
        <v>0.89210315685917374</v>
      </c>
      <c r="W17" s="58">
        <v>0.89259468681579568</v>
      </c>
      <c r="X17" s="58">
        <v>0.89307785291979347</v>
      </c>
      <c r="Y17" s="58">
        <v>0.89355672301870437</v>
      </c>
      <c r="Z17" s="58">
        <v>0.89403111734687346</v>
      </c>
      <c r="AA17" s="58">
        <v>0.89450020788366646</v>
      </c>
      <c r="AB17" s="58">
        <v>0.89496554045688204</v>
      </c>
      <c r="AC17" s="58">
        <v>0.89542684179604048</v>
      </c>
      <c r="AD17" s="58">
        <v>0.8958834346136747</v>
      </c>
      <c r="AE17" s="58">
        <v>0.8963359314341951</v>
      </c>
      <c r="AF17" s="59">
        <v>0.89679211843572404</v>
      </c>
      <c r="AG17" s="59">
        <v>0.89723873574208257</v>
      </c>
      <c r="AH17" s="59">
        <v>0.8976815043584081</v>
      </c>
      <c r="AI17" s="59">
        <v>0.89812047381994986</v>
      </c>
      <c r="AJ17" s="59">
        <v>0.89855569281551861</v>
      </c>
      <c r="AK17" s="59">
        <v>0.8989872092054898</v>
      </c>
      <c r="AL17" s="59">
        <v>0.89941507003934795</v>
      </c>
      <c r="AM17" s="59">
        <v>0.89983932157278845</v>
      </c>
      <c r="AN17" s="59">
        <v>0.90026000928438688</v>
      </c>
      <c r="AO17" s="59">
        <v>0.90067717789185131</v>
      </c>
      <c r="AP17" s="59">
        <v>0.90109087136786759</v>
      </c>
      <c r="AQ17" s="59">
        <v>0.90150113295555123</v>
      </c>
      <c r="AR17" s="59">
        <v>0.90190800518351444</v>
      </c>
      <c r="AS17" s="59">
        <v>0.90231152988056373</v>
      </c>
      <c r="AT17" s="59">
        <v>0.90271174819003464</v>
      </c>
      <c r="AU17" s="59">
        <v>0.90310870058377546</v>
      </c>
      <c r="AV17" s="59">
        <v>0.9035024268757913</v>
      </c>
      <c r="AW17" s="59">
        <v>0.90389296623555537</v>
      </c>
      <c r="AX17" s="59">
        <v>0.90428035720099897</v>
      </c>
      <c r="AY17" s="59">
        <v>0.90466463769118932</v>
      </c>
      <c r="AZ17" s="59">
        <v>0.90504584501870144</v>
      </c>
      <c r="BA17" s="59">
        <v>0.90542401590169608</v>
      </c>
      <c r="BB17" s="59">
        <v>0.90579918647570956</v>
      </c>
      <c r="BC17" s="59">
        <v>0.90617139230516375</v>
      </c>
      <c r="BD17" s="59">
        <v>0.90654066839460479</v>
      </c>
      <c r="BE17" s="59">
        <v>0.90690704919967746</v>
      </c>
      <c r="BF17" s="59">
        <v>0.9072705686378415</v>
      </c>
      <c r="BG17" s="59">
        <v>0.90763126009883965</v>
      </c>
      <c r="BH17" s="59">
        <v>0.9079891564549204</v>
      </c>
      <c r="BI17" s="59">
        <v>0.90834429007082484</v>
      </c>
      <c r="BJ17" s="59">
        <v>0.90869669281354382</v>
      </c>
      <c r="BK17" s="59">
        <v>0.90904639606184923</v>
      </c>
      <c r="BL17" s="59">
        <v>0.90939343071560885</v>
      </c>
      <c r="BM17" s="59">
        <v>0.90973782720488761</v>
      </c>
      <c r="BN17" s="59">
        <v>0.9100796154988422</v>
      </c>
      <c r="BO17" s="47"/>
      <c r="BP17" s="47"/>
      <c r="BQ17" s="47"/>
      <c r="BR17" s="47"/>
      <c r="BS17" s="47"/>
      <c r="BT17" s="47"/>
      <c r="BU17" s="47"/>
      <c r="BV17" s="47"/>
      <c r="BW17" s="47"/>
      <c r="BX17" s="47"/>
      <c r="BY17" s="47"/>
      <c r="BZ17" s="47"/>
      <c r="CA17" s="47"/>
      <c r="CB17" s="47"/>
      <c r="CC17" s="47"/>
      <c r="CD17" s="47"/>
      <c r="CE17" s="47"/>
      <c r="CF17" s="47"/>
      <c r="CG17" s="47"/>
      <c r="CH17" s="47"/>
      <c r="CI17" s="47"/>
    </row>
    <row r="18" spans="2:87" x14ac:dyDescent="0.3"/>
    <row r="19" spans="2:87" x14ac:dyDescent="0.3"/>
    <row r="20" spans="2:87" x14ac:dyDescent="0.3"/>
  </sheetData>
  <sheetProtection algorithmName="SHA-512" hashValue="V0cNwyZBwicUFJvLjj2mF+JDXk095FbBiSn82C3AJzOmqIs0VzUItMREC1kY716JHUOGz+MJQPMF7htOHQY3HQ==" saltValue="a8+IcrnE658ifn+fj2i5Sw==" spinCount="100000" sheet="1" objects="1" scenarios="1" selectLockedCells="1" selectUnlockedCells="1"/>
  <mergeCells count="4">
    <mergeCell ref="B3:D3"/>
    <mergeCell ref="B4:D4"/>
    <mergeCell ref="G5:AE5"/>
    <mergeCell ref="AF5:CI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D16"/>
  <sheetViews>
    <sheetView showGridLines="0" zoomScale="70" zoomScaleNormal="70" workbookViewId="0">
      <pane xSplit="5" ySplit="6" topLeftCell="F7" activePane="bottomRight" state="frozen"/>
      <selection activeCell="E12" sqref="E12"/>
      <selection pane="topRight" activeCell="E12" sqref="E12"/>
      <selection pane="bottomLeft" activeCell="E12" sqref="E12"/>
      <selection pane="bottomRight"/>
    </sheetView>
  </sheetViews>
  <sheetFormatPr defaultColWidth="0" defaultRowHeight="14" zeroHeight="1" x14ac:dyDescent="0.3"/>
  <cols>
    <col min="1" max="1" width="3" customWidth="1"/>
    <col min="2" max="2" width="16.4140625" customWidth="1"/>
    <col min="3" max="3" width="14.9140625" customWidth="1"/>
    <col min="4" max="4" width="9.33203125" customWidth="1"/>
    <col min="5" max="5" width="40.83203125" customWidth="1"/>
    <col min="6" max="6" width="2.83203125" customWidth="1"/>
    <col min="7" max="108" width="8.83203125" customWidth="1"/>
    <col min="109" max="16384" width="8.83203125" hidden="1"/>
  </cols>
  <sheetData>
    <row r="1" spans="1:87" ht="22.5" x14ac:dyDescent="0.3">
      <c r="A1" s="27"/>
      <c r="B1" s="1" t="s">
        <v>267</v>
      </c>
      <c r="C1" s="25"/>
      <c r="D1" s="26"/>
      <c r="E1" s="25"/>
      <c r="F1" s="36"/>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row>
    <row r="2" spans="1:87" ht="14.5" thickBot="1" x14ac:dyDescent="0.35">
      <c r="A2" s="28"/>
      <c r="B2" s="28"/>
      <c r="C2" s="28"/>
      <c r="D2" s="28"/>
      <c r="E2" s="28"/>
      <c r="F2" s="36"/>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row>
    <row r="3" spans="1:87" ht="16.5" thickBot="1" x14ac:dyDescent="0.35">
      <c r="A3" s="28"/>
      <c r="B3" s="72" t="s">
        <v>2</v>
      </c>
      <c r="C3" s="73"/>
      <c r="D3" s="74"/>
      <c r="E3" s="51" t="str">
        <f>'Cover sheet'!C5</f>
        <v>Affinity Water</v>
      </c>
      <c r="F3" s="4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row>
    <row r="4" spans="1:87" ht="16.5" thickBot="1" x14ac:dyDescent="0.35">
      <c r="A4" s="28"/>
      <c r="B4" s="72" t="s">
        <v>357</v>
      </c>
      <c r="C4" s="73"/>
      <c r="D4" s="74"/>
      <c r="E4" s="51" t="str">
        <f>'Cover sheet'!C6</f>
        <v>Misbourne</v>
      </c>
      <c r="F4" s="4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row>
    <row r="5" spans="1:87" ht="15.5" thickBot="1" x14ac:dyDescent="0.45">
      <c r="A5" s="28"/>
      <c r="B5" s="30"/>
      <c r="C5" s="30"/>
      <c r="D5" s="28"/>
      <c r="E5" s="28"/>
      <c r="F5" s="48"/>
      <c r="G5" s="79" t="s">
        <v>68</v>
      </c>
      <c r="H5" s="79"/>
      <c r="I5" s="79"/>
      <c r="J5" s="79"/>
      <c r="K5" s="79"/>
      <c r="L5" s="79"/>
      <c r="M5" s="79"/>
      <c r="N5" s="79"/>
      <c r="O5" s="79"/>
      <c r="P5" s="79"/>
      <c r="Q5" s="79"/>
      <c r="R5" s="79"/>
      <c r="S5" s="79"/>
      <c r="T5" s="79"/>
      <c r="U5" s="79"/>
      <c r="V5" s="79"/>
      <c r="W5" s="79"/>
      <c r="X5" s="79"/>
      <c r="Y5" s="79"/>
      <c r="Z5" s="79"/>
      <c r="AA5" s="79"/>
      <c r="AB5" s="79"/>
      <c r="AC5" s="79"/>
      <c r="AD5" s="79"/>
      <c r="AE5" s="79"/>
      <c r="AF5" s="80" t="s">
        <v>69</v>
      </c>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c r="CF5" s="80"/>
      <c r="CG5" s="80"/>
      <c r="CH5" s="80"/>
      <c r="CI5" s="80"/>
    </row>
    <row r="6" spans="1:87" ht="14.5" thickBot="1" x14ac:dyDescent="0.35">
      <c r="A6" s="27"/>
      <c r="B6" s="21" t="s">
        <v>19</v>
      </c>
      <c r="C6" s="22" t="s">
        <v>20</v>
      </c>
      <c r="D6" s="22" t="s">
        <v>21</v>
      </c>
      <c r="E6" s="21" t="s">
        <v>22</v>
      </c>
      <c r="F6" s="48"/>
      <c r="G6" s="22" t="s">
        <v>70</v>
      </c>
      <c r="H6" s="22" t="s">
        <v>71</v>
      </c>
      <c r="I6" s="22" t="s">
        <v>72</v>
      </c>
      <c r="J6" s="22" t="s">
        <v>73</v>
      </c>
      <c r="K6" s="22" t="s">
        <v>74</v>
      </c>
      <c r="L6" s="22" t="s">
        <v>75</v>
      </c>
      <c r="M6" s="22" t="s">
        <v>76</v>
      </c>
      <c r="N6" s="22" t="s">
        <v>77</v>
      </c>
      <c r="O6" s="22" t="s">
        <v>78</v>
      </c>
      <c r="P6" s="22" t="s">
        <v>79</v>
      </c>
      <c r="Q6" s="22" t="s">
        <v>80</v>
      </c>
      <c r="R6" s="22" t="s">
        <v>81</v>
      </c>
      <c r="S6" s="22" t="s">
        <v>82</v>
      </c>
      <c r="T6" s="22" t="s">
        <v>83</v>
      </c>
      <c r="U6" s="22" t="s">
        <v>84</v>
      </c>
      <c r="V6" s="22" t="s">
        <v>85</v>
      </c>
      <c r="W6" s="22" t="s">
        <v>86</v>
      </c>
      <c r="X6" s="22" t="s">
        <v>87</v>
      </c>
      <c r="Y6" s="22" t="s">
        <v>88</v>
      </c>
      <c r="Z6" s="22" t="s">
        <v>89</v>
      </c>
      <c r="AA6" s="22" t="s">
        <v>90</v>
      </c>
      <c r="AB6" s="22" t="s">
        <v>91</v>
      </c>
      <c r="AC6" s="22" t="s">
        <v>92</v>
      </c>
      <c r="AD6" s="22" t="s">
        <v>93</v>
      </c>
      <c r="AE6" s="22" t="s">
        <v>94</v>
      </c>
      <c r="AF6" s="22" t="s">
        <v>95</v>
      </c>
      <c r="AG6" s="22" t="s">
        <v>96</v>
      </c>
      <c r="AH6" s="22" t="s">
        <v>97</v>
      </c>
      <c r="AI6" s="22" t="s">
        <v>98</v>
      </c>
      <c r="AJ6" s="22" t="s">
        <v>99</v>
      </c>
      <c r="AK6" s="22" t="s">
        <v>100</v>
      </c>
      <c r="AL6" s="22" t="s">
        <v>101</v>
      </c>
      <c r="AM6" s="22" t="s">
        <v>102</v>
      </c>
      <c r="AN6" s="22" t="s">
        <v>103</v>
      </c>
      <c r="AO6" s="22" t="s">
        <v>104</v>
      </c>
      <c r="AP6" s="22" t="s">
        <v>105</v>
      </c>
      <c r="AQ6" s="22" t="s">
        <v>106</v>
      </c>
      <c r="AR6" s="22" t="s">
        <v>107</v>
      </c>
      <c r="AS6" s="22" t="s">
        <v>108</v>
      </c>
      <c r="AT6" s="22" t="s">
        <v>109</v>
      </c>
      <c r="AU6" s="22" t="s">
        <v>110</v>
      </c>
      <c r="AV6" s="22" t="s">
        <v>111</v>
      </c>
      <c r="AW6" s="22" t="s">
        <v>112</v>
      </c>
      <c r="AX6" s="22" t="s">
        <v>113</v>
      </c>
      <c r="AY6" s="22" t="s">
        <v>114</v>
      </c>
      <c r="AZ6" s="22" t="s">
        <v>115</v>
      </c>
      <c r="BA6" s="22" t="s">
        <v>116</v>
      </c>
      <c r="BB6" s="22" t="s">
        <v>117</v>
      </c>
      <c r="BC6" s="22" t="s">
        <v>118</v>
      </c>
      <c r="BD6" s="22" t="s">
        <v>119</v>
      </c>
      <c r="BE6" s="22" t="s">
        <v>120</v>
      </c>
      <c r="BF6" s="22" t="s">
        <v>121</v>
      </c>
      <c r="BG6" s="22" t="s">
        <v>122</v>
      </c>
      <c r="BH6" s="22" t="s">
        <v>123</v>
      </c>
      <c r="BI6" s="22" t="s">
        <v>124</v>
      </c>
      <c r="BJ6" s="22" t="s">
        <v>125</v>
      </c>
      <c r="BK6" s="22" t="s">
        <v>126</v>
      </c>
      <c r="BL6" s="22" t="s">
        <v>127</v>
      </c>
      <c r="BM6" s="22" t="s">
        <v>128</v>
      </c>
      <c r="BN6" s="22" t="s">
        <v>129</v>
      </c>
      <c r="BO6" s="22" t="s">
        <v>130</v>
      </c>
      <c r="BP6" s="22" t="s">
        <v>131</v>
      </c>
      <c r="BQ6" s="22" t="s">
        <v>132</v>
      </c>
      <c r="BR6" s="22" t="s">
        <v>133</v>
      </c>
      <c r="BS6" s="22" t="s">
        <v>134</v>
      </c>
      <c r="BT6" s="22" t="s">
        <v>135</v>
      </c>
      <c r="BU6" s="22" t="s">
        <v>136</v>
      </c>
      <c r="BV6" s="22" t="s">
        <v>137</v>
      </c>
      <c r="BW6" s="22" t="s">
        <v>138</v>
      </c>
      <c r="BX6" s="22" t="s">
        <v>139</v>
      </c>
      <c r="BY6" s="22" t="s">
        <v>140</v>
      </c>
      <c r="BZ6" s="22" t="s">
        <v>141</v>
      </c>
      <c r="CA6" s="22" t="s">
        <v>142</v>
      </c>
      <c r="CB6" s="22" t="s">
        <v>143</v>
      </c>
      <c r="CC6" s="22" t="s">
        <v>144</v>
      </c>
      <c r="CD6" s="22" t="s">
        <v>145</v>
      </c>
      <c r="CE6" s="22" t="s">
        <v>146</v>
      </c>
      <c r="CF6" s="22" t="s">
        <v>147</v>
      </c>
      <c r="CG6" s="22" t="s">
        <v>148</v>
      </c>
      <c r="CH6" s="22" t="s">
        <v>149</v>
      </c>
      <c r="CI6" s="22" t="s">
        <v>150</v>
      </c>
    </row>
    <row r="7" spans="1:87" ht="150" x14ac:dyDescent="0.3">
      <c r="B7" s="37" t="s">
        <v>221</v>
      </c>
      <c r="C7" s="38" t="s">
        <v>268</v>
      </c>
      <c r="D7" s="38" t="s">
        <v>54</v>
      </c>
      <c r="E7" s="37" t="s">
        <v>269</v>
      </c>
      <c r="G7" s="40">
        <v>90.431424933449946</v>
      </c>
      <c r="H7" s="40">
        <v>85.373409485179096</v>
      </c>
      <c r="I7" s="40">
        <v>84.750663033724919</v>
      </c>
      <c r="J7" s="40">
        <v>84.222146617758966</v>
      </c>
      <c r="K7" s="40">
        <v>83.643414543971161</v>
      </c>
      <c r="L7" s="40">
        <v>82.16060055145249</v>
      </c>
      <c r="M7" s="40">
        <v>79.370294707515569</v>
      </c>
      <c r="N7" s="40">
        <v>79.043613892995651</v>
      </c>
      <c r="O7" s="40">
        <v>79.53102786972859</v>
      </c>
      <c r="P7" s="40">
        <v>79.773202567337123</v>
      </c>
      <c r="Q7" s="40">
        <v>79.729137186945565</v>
      </c>
      <c r="R7" s="40">
        <v>79.717122898089627</v>
      </c>
      <c r="S7" s="40">
        <v>79.701625674653698</v>
      </c>
      <c r="T7" s="40">
        <v>79.679212123533148</v>
      </c>
      <c r="U7" s="40">
        <v>79.11474158197251</v>
      </c>
      <c r="V7" s="40">
        <v>79.093427600962542</v>
      </c>
      <c r="W7" s="40">
        <v>79.08318146408142</v>
      </c>
      <c r="X7" s="40">
        <v>79.068187055817205</v>
      </c>
      <c r="Y7" s="40">
        <v>79.063077082802693</v>
      </c>
      <c r="Z7" s="40">
        <v>79.063654573785882</v>
      </c>
      <c r="AA7" s="40">
        <v>79.234965063722896</v>
      </c>
      <c r="AB7" s="40">
        <v>79.41867104302905</v>
      </c>
      <c r="AC7" s="40">
        <v>79.601296584165794</v>
      </c>
      <c r="AD7" s="40">
        <v>79.79268820779923</v>
      </c>
      <c r="AE7" s="40">
        <v>79.98496889507922</v>
      </c>
      <c r="AF7" s="42">
        <v>79.693389870144244</v>
      </c>
      <c r="AG7" s="42">
        <v>79.841236055218531</v>
      </c>
      <c r="AH7" s="42">
        <v>79.734101164453989</v>
      </c>
      <c r="AI7" s="42">
        <v>79.185155342077962</v>
      </c>
      <c r="AJ7" s="42">
        <v>79.338625728397489</v>
      </c>
      <c r="AK7" s="42">
        <v>79.501003523990988</v>
      </c>
      <c r="AL7" s="42">
        <v>79.661654507929114</v>
      </c>
      <c r="AM7" s="42">
        <v>79.820570329526205</v>
      </c>
      <c r="AN7" s="42">
        <v>79.793562098510776</v>
      </c>
      <c r="AO7" s="42">
        <v>79.685690581830528</v>
      </c>
      <c r="AP7" s="42">
        <v>79.829561179060278</v>
      </c>
      <c r="AQ7" s="42">
        <v>79.972870828949269</v>
      </c>
      <c r="AR7" s="42">
        <v>80.118519483820108</v>
      </c>
      <c r="AS7" s="42">
        <v>80.268329754452338</v>
      </c>
      <c r="AT7" s="42">
        <v>80.426116708860846</v>
      </c>
      <c r="AU7" s="42">
        <v>80.595567441871523</v>
      </c>
      <c r="AV7" s="42">
        <v>80.747419743454287</v>
      </c>
      <c r="AW7" s="42">
        <v>80.898326401936075</v>
      </c>
      <c r="AX7" s="42">
        <v>81.048628037358654</v>
      </c>
      <c r="AY7" s="42">
        <v>81.198746350657288</v>
      </c>
      <c r="AZ7" s="42">
        <v>81.349010024355564</v>
      </c>
      <c r="BA7" s="42">
        <v>81.499928291252459</v>
      </c>
      <c r="BB7" s="42">
        <v>81.651742248272939</v>
      </c>
      <c r="BC7" s="42">
        <v>81.804687892700557</v>
      </c>
      <c r="BD7" s="42">
        <v>81.958600573275447</v>
      </c>
      <c r="BE7" s="42">
        <v>82.113001726002452</v>
      </c>
      <c r="BF7" s="42">
        <v>82.266929568776391</v>
      </c>
      <c r="BG7" s="42">
        <v>82.419866192549875</v>
      </c>
      <c r="BH7" s="42">
        <v>82.571622591361333</v>
      </c>
      <c r="BI7" s="42">
        <v>82.722349596280125</v>
      </c>
      <c r="BJ7" s="42">
        <v>82.873008561693553</v>
      </c>
      <c r="BK7" s="42">
        <v>83.025671477873857</v>
      </c>
      <c r="BL7" s="42">
        <v>83.178560369487258</v>
      </c>
      <c r="BM7" s="42">
        <v>83.331559232111204</v>
      </c>
      <c r="BN7" s="42">
        <v>83.484542800001918</v>
      </c>
      <c r="BO7" s="42"/>
      <c r="BP7" s="42"/>
      <c r="BQ7" s="42"/>
      <c r="BR7" s="42"/>
      <c r="BS7" s="42"/>
      <c r="BT7" s="42"/>
      <c r="BU7" s="42"/>
      <c r="BV7" s="42"/>
      <c r="BW7" s="42"/>
      <c r="BX7" s="42"/>
      <c r="BY7" s="42"/>
      <c r="BZ7" s="42"/>
      <c r="CA7" s="42"/>
      <c r="CB7" s="42"/>
      <c r="CC7" s="42"/>
      <c r="CD7" s="42"/>
      <c r="CE7" s="42"/>
      <c r="CF7" s="42"/>
      <c r="CG7" s="42"/>
      <c r="CH7" s="42"/>
      <c r="CI7" s="43"/>
    </row>
    <row r="8" spans="1:87" ht="112.5" x14ac:dyDescent="0.3">
      <c r="B8" s="31" t="s">
        <v>224</v>
      </c>
      <c r="C8" s="32" t="s">
        <v>270</v>
      </c>
      <c r="D8" s="32" t="s">
        <v>54</v>
      </c>
      <c r="E8" s="31" t="s">
        <v>271</v>
      </c>
      <c r="G8" s="40">
        <v>99.159475614768127</v>
      </c>
      <c r="H8" s="40">
        <v>97.232202378657036</v>
      </c>
      <c r="I8" s="40">
        <v>95.413146300236008</v>
      </c>
      <c r="J8" s="40">
        <v>93.595785833529405</v>
      </c>
      <c r="K8" s="40">
        <v>93.597127098298884</v>
      </c>
      <c r="L8" s="40">
        <v>93.598239558685108</v>
      </c>
      <c r="M8" s="40">
        <v>93.599243450628251</v>
      </c>
      <c r="N8" s="40">
        <v>93.60404587333673</v>
      </c>
      <c r="O8" s="40">
        <v>93.60860114728851</v>
      </c>
      <c r="P8" s="40">
        <v>93.613384369664061</v>
      </c>
      <c r="Q8" s="40">
        <v>93.617756998358487</v>
      </c>
      <c r="R8" s="40">
        <v>93.622910249049454</v>
      </c>
      <c r="S8" s="40">
        <v>93.627936232963521</v>
      </c>
      <c r="T8" s="40">
        <v>93.632709126694294</v>
      </c>
      <c r="U8" s="40">
        <v>93.637786727141631</v>
      </c>
      <c r="V8" s="40">
        <v>93.64257229396425</v>
      </c>
      <c r="W8" s="40">
        <v>93.647672458254391</v>
      </c>
      <c r="X8" s="40">
        <v>93.652598662450401</v>
      </c>
      <c r="Y8" s="40">
        <v>93.657756509375645</v>
      </c>
      <c r="Z8" s="40">
        <v>93.663011487117899</v>
      </c>
      <c r="AA8" s="40">
        <v>93.669676859994539</v>
      </c>
      <c r="AB8" s="40">
        <v>93.676630701339747</v>
      </c>
      <c r="AC8" s="40">
        <v>93.683498333462182</v>
      </c>
      <c r="AD8" s="40">
        <v>93.690582692511114</v>
      </c>
      <c r="AE8" s="40">
        <v>93.697657564472138</v>
      </c>
      <c r="AF8" s="47">
        <v>93.699444791066014</v>
      </c>
      <c r="AG8" s="47">
        <v>93.705388147546898</v>
      </c>
      <c r="AH8" s="47">
        <v>93.711416797981016</v>
      </c>
      <c r="AI8" s="47">
        <v>93.717510307874193</v>
      </c>
      <c r="AJ8" s="47">
        <v>93.723616348961485</v>
      </c>
      <c r="AK8" s="47">
        <v>93.729749864472666</v>
      </c>
      <c r="AL8" s="47">
        <v>93.735841515268021</v>
      </c>
      <c r="AM8" s="47">
        <v>93.741892559431705</v>
      </c>
      <c r="AN8" s="47">
        <v>93.747835675375157</v>
      </c>
      <c r="AO8" s="47">
        <v>93.753647448015755</v>
      </c>
      <c r="AP8" s="47">
        <v>93.75928614215691</v>
      </c>
      <c r="AQ8" s="47">
        <v>93.764918044794854</v>
      </c>
      <c r="AR8" s="47">
        <v>93.770617382958918</v>
      </c>
      <c r="AS8" s="47">
        <v>93.776425951449724</v>
      </c>
      <c r="AT8" s="47">
        <v>93.782441347303262</v>
      </c>
      <c r="AU8" s="47">
        <v>93.788753639636994</v>
      </c>
      <c r="AV8" s="47">
        <v>93.794616176627329</v>
      </c>
      <c r="AW8" s="47">
        <v>93.800452633143351</v>
      </c>
      <c r="AX8" s="47">
        <v>93.806272173017319</v>
      </c>
      <c r="AY8" s="47">
        <v>93.812086277454824</v>
      </c>
      <c r="AZ8" s="47">
        <v>93.817903353580917</v>
      </c>
      <c r="BA8" s="47">
        <v>93.823736983133102</v>
      </c>
      <c r="BB8" s="47">
        <v>93.829593843386803</v>
      </c>
      <c r="BC8" s="47">
        <v>93.835480926824218</v>
      </c>
      <c r="BD8" s="47">
        <v>93.841394366979955</v>
      </c>
      <c r="BE8" s="47">
        <v>93.847321528134728</v>
      </c>
      <c r="BF8" s="47">
        <v>93.85323514220228</v>
      </c>
      <c r="BG8" s="47">
        <v>93.85912225513465</v>
      </c>
      <c r="BH8" s="47">
        <v>93.864978669197214</v>
      </c>
      <c r="BI8" s="47">
        <v>93.870808517941413</v>
      </c>
      <c r="BJ8" s="47">
        <v>93.876636836600866</v>
      </c>
      <c r="BK8" s="47">
        <v>93.882516587452955</v>
      </c>
      <c r="BL8" s="47">
        <v>93.888402496036477</v>
      </c>
      <c r="BM8" s="47">
        <v>93.89429149003557</v>
      </c>
      <c r="BN8" s="47">
        <v>93.900180240426593</v>
      </c>
      <c r="BO8" s="47"/>
      <c r="BP8" s="47"/>
      <c r="BQ8" s="47"/>
      <c r="BR8" s="47"/>
      <c r="BS8" s="47"/>
      <c r="BT8" s="47"/>
      <c r="BU8" s="47"/>
      <c r="BV8" s="47"/>
      <c r="BW8" s="47"/>
      <c r="BX8" s="47"/>
      <c r="BY8" s="47"/>
      <c r="BZ8" s="47"/>
      <c r="CA8" s="47"/>
      <c r="CB8" s="47"/>
      <c r="CC8" s="47"/>
      <c r="CD8" s="47"/>
      <c r="CE8" s="47"/>
      <c r="CF8" s="47"/>
      <c r="CG8" s="47"/>
      <c r="CH8" s="47"/>
      <c r="CI8" s="47"/>
    </row>
    <row r="9" spans="1:87" ht="100" x14ac:dyDescent="0.3">
      <c r="B9" s="31" t="s">
        <v>227</v>
      </c>
      <c r="C9" s="32" t="s">
        <v>272</v>
      </c>
      <c r="D9" s="32" t="s">
        <v>54</v>
      </c>
      <c r="E9" s="31" t="s">
        <v>273</v>
      </c>
      <c r="G9" s="40">
        <v>102.24763101206813</v>
      </c>
      <c r="H9" s="40">
        <v>97.144085563657029</v>
      </c>
      <c r="I9" s="40">
        <v>96.475809112236007</v>
      </c>
      <c r="J9" s="40">
        <v>95.901762696029408</v>
      </c>
      <c r="K9" s="40">
        <v>95.277500621298884</v>
      </c>
      <c r="L9" s="40">
        <v>93.7491466296851</v>
      </c>
      <c r="M9" s="40">
        <v>90.913310789628255</v>
      </c>
      <c r="N9" s="40">
        <v>90.541099975336735</v>
      </c>
      <c r="O9" s="40">
        <v>90.982983947288517</v>
      </c>
      <c r="P9" s="40">
        <v>91.17962863966406</v>
      </c>
      <c r="Q9" s="40">
        <v>91.090033265358485</v>
      </c>
      <c r="R9" s="40">
        <v>91.032478979049444</v>
      </c>
      <c r="S9" s="40">
        <v>90.971451755963514</v>
      </c>
      <c r="T9" s="40">
        <v>90.90350819669429</v>
      </c>
      <c r="U9" s="40">
        <v>90.293507662141621</v>
      </c>
      <c r="V9" s="40">
        <v>90.226663679964261</v>
      </c>
      <c r="W9" s="40">
        <v>90.170887545254388</v>
      </c>
      <c r="X9" s="40">
        <v>90.110353138450407</v>
      </c>
      <c r="Y9" s="40">
        <v>90.059713164375637</v>
      </c>
      <c r="Z9" s="40">
        <v>90.014760649117903</v>
      </c>
      <c r="AA9" s="40">
        <v>90.140541138994536</v>
      </c>
      <c r="AB9" s="40">
        <v>90.278717120339749</v>
      </c>
      <c r="AC9" s="40">
        <v>90.415812661462184</v>
      </c>
      <c r="AD9" s="40">
        <v>90.561664285511114</v>
      </c>
      <c r="AE9" s="40">
        <v>90.708414972572129</v>
      </c>
      <c r="AF9" s="47">
        <v>90.380409947866013</v>
      </c>
      <c r="AG9" s="47">
        <v>90.491830132546895</v>
      </c>
      <c r="AH9" s="47">
        <v>90.348269241981015</v>
      </c>
      <c r="AI9" s="47">
        <v>89.762897419574188</v>
      </c>
      <c r="AJ9" s="47">
        <v>89.879941806631479</v>
      </c>
      <c r="AK9" s="47">
        <v>90.005893602072661</v>
      </c>
      <c r="AL9" s="47">
        <v>90.130118585268022</v>
      </c>
      <c r="AM9" s="47">
        <v>90.252608407431708</v>
      </c>
      <c r="AN9" s="47">
        <v>90.189174175375157</v>
      </c>
      <c r="AO9" s="47">
        <v>90.04487666001576</v>
      </c>
      <c r="AP9" s="47">
        <v>90.152321257056911</v>
      </c>
      <c r="AQ9" s="47">
        <v>90.259204906794864</v>
      </c>
      <c r="AR9" s="47">
        <v>90.36842756195891</v>
      </c>
      <c r="AS9" s="47">
        <v>90.481811832649726</v>
      </c>
      <c r="AT9" s="47">
        <v>90.603172786303261</v>
      </c>
      <c r="AU9" s="47">
        <v>90.736197518636985</v>
      </c>
      <c r="AV9" s="47">
        <v>90.851623820627324</v>
      </c>
      <c r="AW9" s="47">
        <v>90.966104480143343</v>
      </c>
      <c r="AX9" s="47">
        <v>91.079980115017321</v>
      </c>
      <c r="AY9" s="47">
        <v>91.193672433454822</v>
      </c>
      <c r="AZ9" s="47">
        <v>91.30751010258092</v>
      </c>
      <c r="BA9" s="47">
        <v>91.422002367133103</v>
      </c>
      <c r="BB9" s="47">
        <v>91.537390323386802</v>
      </c>
      <c r="BC9" s="47">
        <v>91.653909966824216</v>
      </c>
      <c r="BD9" s="47">
        <v>91.77139665697996</v>
      </c>
      <c r="BE9" s="47">
        <v>91.889371798134732</v>
      </c>
      <c r="BF9" s="47">
        <v>92.006873652202273</v>
      </c>
      <c r="BG9" s="47">
        <v>92.123384267134654</v>
      </c>
      <c r="BH9" s="47">
        <v>92.238714671197201</v>
      </c>
      <c r="BI9" s="47">
        <v>92.353015666941417</v>
      </c>
      <c r="BJ9" s="47">
        <v>92.467248635600853</v>
      </c>
      <c r="BK9" s="47">
        <v>92.583485552452942</v>
      </c>
      <c r="BL9" s="47">
        <v>92.699948445036483</v>
      </c>
      <c r="BM9" s="47">
        <v>92.816521315635569</v>
      </c>
      <c r="BN9" s="47">
        <v>92.933078878426585</v>
      </c>
      <c r="BO9" s="47"/>
      <c r="BP9" s="47"/>
      <c r="BQ9" s="47"/>
      <c r="BR9" s="47"/>
      <c r="BS9" s="47"/>
      <c r="BT9" s="47"/>
      <c r="BU9" s="47"/>
      <c r="BV9" s="47"/>
      <c r="BW9" s="47"/>
      <c r="BX9" s="47"/>
      <c r="BY9" s="47"/>
      <c r="BZ9" s="47"/>
      <c r="CA9" s="47"/>
      <c r="CB9" s="47"/>
      <c r="CC9" s="47"/>
      <c r="CD9" s="47"/>
      <c r="CE9" s="47"/>
      <c r="CF9" s="47"/>
      <c r="CG9" s="47"/>
      <c r="CH9" s="47"/>
      <c r="CI9" s="47"/>
    </row>
    <row r="10" spans="1:87" ht="75" x14ac:dyDescent="0.3">
      <c r="B10" s="31" t="s">
        <v>230</v>
      </c>
      <c r="C10" s="32" t="s">
        <v>274</v>
      </c>
      <c r="D10" s="32" t="s">
        <v>54</v>
      </c>
      <c r="E10" s="31" t="s">
        <v>232</v>
      </c>
      <c r="G10" s="40">
        <v>11.874140000000001</v>
      </c>
      <c r="H10" s="40">
        <v>11.8255</v>
      </c>
      <c r="I10" s="40">
        <v>11.776859999999999</v>
      </c>
      <c r="J10" s="40">
        <v>11.72823</v>
      </c>
      <c r="K10" s="40">
        <v>11.679589999999999</v>
      </c>
      <c r="L10" s="40">
        <v>11.63096</v>
      </c>
      <c r="M10" s="40">
        <v>11.582319999999999</v>
      </c>
      <c r="N10" s="40">
        <v>11.53369</v>
      </c>
      <c r="O10" s="40">
        <v>11.485049999999999</v>
      </c>
      <c r="P10" s="40">
        <v>11.43642</v>
      </c>
      <c r="Q10" s="40">
        <v>11.387779999999999</v>
      </c>
      <c r="R10" s="40">
        <v>11.33914</v>
      </c>
      <c r="S10" s="40">
        <v>11.290509999999999</v>
      </c>
      <c r="T10" s="40">
        <v>11.24187</v>
      </c>
      <c r="U10" s="40">
        <v>11.193239999999999</v>
      </c>
      <c r="V10" s="40">
        <v>11.144600000000001</v>
      </c>
      <c r="W10" s="40">
        <v>11.095969999999999</v>
      </c>
      <c r="X10" s="40">
        <v>11.047330000000001</v>
      </c>
      <c r="Y10" s="40">
        <v>10.998699999999999</v>
      </c>
      <c r="Z10" s="40">
        <v>10.950060000000001</v>
      </c>
      <c r="AA10" s="40">
        <v>10.90142</v>
      </c>
      <c r="AB10" s="40">
        <v>10.852790000000001</v>
      </c>
      <c r="AC10" s="40">
        <v>10.80415</v>
      </c>
      <c r="AD10" s="40">
        <v>10.755520000000001</v>
      </c>
      <c r="AE10" s="40">
        <v>10.70688</v>
      </c>
      <c r="AF10" s="47">
        <v>10.658250000000001</v>
      </c>
      <c r="AG10" s="47">
        <v>10.60961</v>
      </c>
      <c r="AH10" s="47">
        <v>10.560969999999999</v>
      </c>
      <c r="AI10" s="47">
        <v>10.51234</v>
      </c>
      <c r="AJ10" s="47">
        <v>10.463699999999999</v>
      </c>
      <c r="AK10" s="47">
        <v>10.41507</v>
      </c>
      <c r="AL10" s="47">
        <v>10.366429999999999</v>
      </c>
      <c r="AM10" s="47">
        <v>10.3178</v>
      </c>
      <c r="AN10" s="47">
        <v>10.269159999999999</v>
      </c>
      <c r="AO10" s="47">
        <v>10.22053</v>
      </c>
      <c r="AP10" s="47">
        <v>10.171889999999999</v>
      </c>
      <c r="AQ10" s="47">
        <v>10.123250000000001</v>
      </c>
      <c r="AR10" s="47">
        <v>10.074619999999999</v>
      </c>
      <c r="AS10" s="47">
        <v>10.025980000000001</v>
      </c>
      <c r="AT10" s="47">
        <v>9.9773499999999995</v>
      </c>
      <c r="AU10" s="47">
        <v>9.9287100000000006</v>
      </c>
      <c r="AV10" s="47">
        <v>9.8800799999999995</v>
      </c>
      <c r="AW10" s="47">
        <v>9.8314400000000006</v>
      </c>
      <c r="AX10" s="47">
        <v>9.7828099999999996</v>
      </c>
      <c r="AY10" s="47">
        <v>9.7341700000000007</v>
      </c>
      <c r="AZ10" s="47">
        <v>9.68553</v>
      </c>
      <c r="BA10" s="47">
        <v>9.6369000000000007</v>
      </c>
      <c r="BB10" s="47">
        <v>9.58826</v>
      </c>
      <c r="BC10" s="47">
        <v>9.5396300000000007</v>
      </c>
      <c r="BD10" s="47">
        <v>9.49099</v>
      </c>
      <c r="BE10" s="47">
        <v>9.4423600000000008</v>
      </c>
      <c r="BF10" s="47">
        <v>9.3937200000000001</v>
      </c>
      <c r="BG10" s="47">
        <v>9.3450900000000008</v>
      </c>
      <c r="BH10" s="47">
        <v>9.2964500000000001</v>
      </c>
      <c r="BI10" s="47">
        <v>9.2478099999999994</v>
      </c>
      <c r="BJ10" s="47">
        <v>9.1991800000000019</v>
      </c>
      <c r="BK10" s="47">
        <v>9.1505399999999995</v>
      </c>
      <c r="BL10" s="47">
        <v>9.1019100000000002</v>
      </c>
      <c r="BM10" s="47">
        <v>9.0532699999999995</v>
      </c>
      <c r="BN10" s="47">
        <v>9.0050000000000008</v>
      </c>
      <c r="BO10" s="47"/>
      <c r="BP10" s="47"/>
      <c r="BQ10" s="47"/>
      <c r="BR10" s="47"/>
      <c r="BS10" s="47"/>
      <c r="BT10" s="47"/>
      <c r="BU10" s="47"/>
      <c r="BV10" s="47"/>
      <c r="BW10" s="47"/>
      <c r="BX10" s="47"/>
      <c r="BY10" s="47"/>
      <c r="BZ10" s="47"/>
      <c r="CA10" s="47"/>
      <c r="CB10" s="47"/>
      <c r="CC10" s="47"/>
      <c r="CD10" s="47"/>
      <c r="CE10" s="47"/>
      <c r="CF10" s="47"/>
      <c r="CG10" s="47"/>
      <c r="CH10" s="47"/>
      <c r="CI10" s="47"/>
    </row>
    <row r="11" spans="1:87" ht="112.5" x14ac:dyDescent="0.3">
      <c r="B11" s="31" t="s">
        <v>233</v>
      </c>
      <c r="C11" s="32" t="s">
        <v>275</v>
      </c>
      <c r="D11" s="32" t="s">
        <v>54</v>
      </c>
      <c r="E11" s="31" t="s">
        <v>276</v>
      </c>
      <c r="G11" s="24">
        <v>-5.7933921381820852E-2</v>
      </c>
      <c r="H11" s="24">
        <v>-5.4823921522066499E-2</v>
      </c>
      <c r="I11" s="24">
        <v>-5.1713921488911296E-2</v>
      </c>
      <c r="J11" s="24">
        <v>-4.8613921729558029E-2</v>
      </c>
      <c r="K11" s="24">
        <v>-4.5503922672276431E-2</v>
      </c>
      <c r="L11" s="24">
        <v>-4.241392176738934E-2</v>
      </c>
      <c r="M11" s="24">
        <v>-3.9303917887313133E-2</v>
      </c>
      <c r="N11" s="24">
        <v>-3.6203917658916396E-2</v>
      </c>
      <c r="O11" s="24">
        <v>-3.3093922440071921E-2</v>
      </c>
      <c r="P11" s="24">
        <v>-2.999392767306297E-2</v>
      </c>
      <c r="Q11" s="24">
        <v>-2.6883921587078419E-2</v>
      </c>
      <c r="R11" s="24">
        <v>-2.3783919040184287E-2</v>
      </c>
      <c r="S11" s="24">
        <v>-2.0683918690183489E-2</v>
      </c>
      <c r="T11" s="24">
        <v>-1.7573926838858611E-2</v>
      </c>
      <c r="U11" s="24">
        <v>-1.4473919830887638E-2</v>
      </c>
      <c r="V11" s="24">
        <v>-1.1363920998281429E-2</v>
      </c>
      <c r="W11" s="24">
        <v>-8.2639188270317021E-3</v>
      </c>
      <c r="X11" s="24">
        <v>-5.1639173667989979E-3</v>
      </c>
      <c r="Y11" s="24">
        <v>-2.0639184270550004E-3</v>
      </c>
      <c r="Z11" s="24">
        <v>1.0460753320202798E-3</v>
      </c>
      <c r="AA11" s="24">
        <v>4.1560752716396365E-3</v>
      </c>
      <c r="AB11" s="24">
        <v>7.2560773106982168E-3</v>
      </c>
      <c r="AC11" s="24">
        <v>1.0366077296389165E-2</v>
      </c>
      <c r="AD11" s="24">
        <v>1.3456077711882841E-2</v>
      </c>
      <c r="AE11" s="24">
        <v>1.6566077492909059E-2</v>
      </c>
      <c r="AF11" s="47">
        <v>2.8770077721768317E-2</v>
      </c>
      <c r="AG11" s="47">
        <v>4.0984077328364066E-2</v>
      </c>
      <c r="AH11" s="47">
        <v>5.3198077527026655E-2</v>
      </c>
      <c r="AI11" s="47">
        <v>6.5402077496225175E-2</v>
      </c>
      <c r="AJ11" s="47">
        <v>7.7616078233990748E-2</v>
      </c>
      <c r="AK11" s="47">
        <v>8.982007808167225E-2</v>
      </c>
      <c r="AL11" s="47">
        <v>0.10203407733890835</v>
      </c>
      <c r="AM11" s="47">
        <v>0.11423807790550278</v>
      </c>
      <c r="AN11" s="47">
        <v>0.12645207686438198</v>
      </c>
      <c r="AO11" s="47">
        <v>0.13865607818523173</v>
      </c>
      <c r="AP11" s="47">
        <v>0.15087007799663432</v>
      </c>
      <c r="AQ11" s="47">
        <v>0.16308407784559442</v>
      </c>
      <c r="AR11" s="47">
        <v>0.17528807813880221</v>
      </c>
      <c r="AS11" s="47">
        <v>0.18750207819738662</v>
      </c>
      <c r="AT11" s="47">
        <v>0.19970607744241597</v>
      </c>
      <c r="AU11" s="47">
        <v>0.21192007676546076</v>
      </c>
      <c r="AV11" s="47">
        <v>0.22412407717303751</v>
      </c>
      <c r="AW11" s="47">
        <v>0.23633807820726815</v>
      </c>
      <c r="AX11" s="47">
        <v>0.24854207765866754</v>
      </c>
      <c r="AY11" s="47">
        <v>0.26075608279753304</v>
      </c>
      <c r="AZ11" s="47">
        <v>0.27297007822535591</v>
      </c>
      <c r="BA11" s="47">
        <v>0.28517407588064358</v>
      </c>
      <c r="BB11" s="47">
        <v>0.29738807511386334</v>
      </c>
      <c r="BC11" s="47">
        <v>0.30959207412365863</v>
      </c>
      <c r="BD11" s="47">
        <v>0.32180608370451225</v>
      </c>
      <c r="BE11" s="47">
        <v>0.33401007213227984</v>
      </c>
      <c r="BF11" s="47">
        <v>0.34622408342588251</v>
      </c>
      <c r="BG11" s="47">
        <v>0.35842807458477743</v>
      </c>
      <c r="BH11" s="47">
        <v>0.37064207983586783</v>
      </c>
      <c r="BI11" s="47">
        <v>0.38285607066129224</v>
      </c>
      <c r="BJ11" s="47">
        <v>0.39506007390729891</v>
      </c>
      <c r="BK11" s="47">
        <v>0.40727407457908527</v>
      </c>
      <c r="BL11" s="47">
        <v>0.41947807554922534</v>
      </c>
      <c r="BM11" s="47">
        <v>0.43169208352436605</v>
      </c>
      <c r="BN11" s="47">
        <v>0.4435360784246658</v>
      </c>
      <c r="BO11" s="47"/>
      <c r="BP11" s="47"/>
      <c r="BQ11" s="47"/>
      <c r="BR11" s="47"/>
      <c r="BS11" s="47"/>
      <c r="BT11" s="47"/>
      <c r="BU11" s="47"/>
      <c r="BV11" s="47"/>
      <c r="BW11" s="47"/>
      <c r="BX11" s="47"/>
      <c r="BY11" s="47"/>
      <c r="BZ11" s="47"/>
      <c r="CA11" s="47"/>
      <c r="CB11" s="47"/>
      <c r="CC11" s="47"/>
      <c r="CD11" s="47"/>
      <c r="CE11" s="47"/>
      <c r="CF11" s="47"/>
      <c r="CG11" s="47"/>
      <c r="CH11" s="47"/>
      <c r="CI11" s="47"/>
    </row>
    <row r="12" spans="1:87" x14ac:dyDescent="0.3"/>
    <row r="13" spans="1:87" x14ac:dyDescent="0.3"/>
    <row r="14" spans="1:87" x14ac:dyDescent="0.3"/>
    <row r="15" spans="1:87" x14ac:dyDescent="0.3"/>
    <row r="16" spans="1:87" x14ac:dyDescent="0.3"/>
  </sheetData>
  <sheetProtection algorithmName="SHA-512" hashValue="JPEECBLzPwW6/SSGJcS8mzRWcp3yzUA/IdOBVWR0x1+1u6yyQc17nLxqh80C5eBQg2ddFgyuJGFetBROhIvXuw==" saltValue="e3obiqIBASKrMh/07Qr+kA==" spinCount="100000" sheet="1" objects="1" scenarios="1" selectLockedCells="1" selectUnlockedCells="1"/>
  <mergeCells count="4">
    <mergeCell ref="B3:D3"/>
    <mergeCell ref="B4:D4"/>
    <mergeCell ref="G5:AE5"/>
    <mergeCell ref="AF5:CI5"/>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BCA617DF611FF4F8AEDC0871870A218" ma:contentTypeVersion="1" ma:contentTypeDescription="Create a new document." ma:contentTypeScope="" ma:versionID="8c01f93645acd2dec2faf58e5464464e">
  <xsd:schema xmlns:xsd="http://www.w3.org/2001/XMLSchema" xmlns:xs="http://www.w3.org/2001/XMLSchema" xmlns:p="http://schemas.microsoft.com/office/2006/metadata/properties" xmlns:ns2="3e4c319f-f868-4ceb-8801-8cf7367b8c3d" xmlns:ns3="2d0b8a70-048c-48a5-9212-02ef6b6db58c" targetNamespace="http://schemas.microsoft.com/office/2006/metadata/properties" ma:root="true" ma:fieldsID="bd8780ffab2c884381890b6900c9a044" ns2:_="" ns3:_="">
    <xsd:import namespace="3e4c319f-f868-4ceb-8801-8cf7367b8c3d"/>
    <xsd:import namespace="2d0b8a70-048c-48a5-9212-02ef6b6db58c"/>
    <xsd:element name="properties">
      <xsd:complexType>
        <xsd:sequence>
          <xsd:element name="documentManagement">
            <xsd:complexType>
              <xsd:all>
                <xsd:element ref="ns2:e85feb8a44ab45b589e67a77ae16b5ec" minOccurs="0"/>
                <xsd:element ref="ns2:TaxCatchAll" minOccurs="0"/>
                <xsd:element ref="ns2:TaxCatchAllLabel" minOccurs="0"/>
                <xsd:element ref="ns2:ce9941ced6574acb8cdb7a3424c8a8b0" minOccurs="0"/>
                <xsd:element ref="ns2:TaxKeywordTaxHTField" minOccurs="0"/>
                <xsd:element ref="ns3:Published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c319f-f868-4ceb-8801-8cf7367b8c3d" elementFormDefault="qualified">
    <xsd:import namespace="http://schemas.microsoft.com/office/2006/documentManagement/types"/>
    <xsd:import namespace="http://schemas.microsoft.com/office/infopath/2007/PartnerControls"/>
    <xsd:element name="e85feb8a44ab45b589e67a77ae16b5ec" ma:index="8" nillable="true" ma:taxonomy="true" ma:internalName="e85feb8a44ab45b589e67a77ae16b5ec" ma:taxonomyFieldName="Document_x0020_Type" ma:displayName="Document Type" ma:readOnly="false" ma:default="" ma:fieldId="{e85feb8a-44ab-45b5-89e6-7a77ae16b5ec}" ma:taxonomyMulti="true" ma:sspId="f09221e3-917d-4535-b79f-6a4376aff421" ma:termSetId="1109ed9e-75be-499d-a077-5f4c9d118490" ma:anchorId="00000000-0000-0000-0000-000000000000" ma:open="false" ma:isKeyword="false">
      <xsd:complexType>
        <xsd:sequence>
          <xsd:element ref="pc:Terms" minOccurs="0" maxOccurs="1"/>
        </xsd:sequence>
      </xsd:complexType>
    </xsd:element>
    <xsd:element name="TaxCatchAll" ma:index="9" nillable="true" ma:displayName="Taxonomy Catch All Column" ma:description="" ma:hidden="true" ma:list="{f26b6db7-6fa3-4488-a13a-60ce1cd2c4c2}" ma:internalName="TaxCatchAll" ma:showField="CatchAllData" ma:web="3e4c319f-f868-4ceb-8801-8cf7367b8c3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f26b6db7-6fa3-4488-a13a-60ce1cd2c4c2}" ma:internalName="TaxCatchAllLabel" ma:readOnly="true" ma:showField="CatchAllDataLabel" ma:web="3e4c319f-f868-4ceb-8801-8cf7367b8c3d">
      <xsd:complexType>
        <xsd:complexContent>
          <xsd:extension base="dms:MultiChoiceLookup">
            <xsd:sequence>
              <xsd:element name="Value" type="dms:Lookup" maxOccurs="unbounded" minOccurs="0" nillable="true"/>
            </xsd:sequence>
          </xsd:extension>
        </xsd:complexContent>
      </xsd:complexType>
    </xsd:element>
    <xsd:element name="ce9941ced6574acb8cdb7a3424c8a8b0" ma:index="12" nillable="true" ma:taxonomy="true" ma:internalName="ce9941ced6574acb8cdb7a3424c8a8b0" ma:taxonomyFieldName="Water_x0020_Companies" ma:displayName="Water Companies" ma:default="" ma:fieldId="{ce9941ce-d657-4acb-8cdb-7a3424c8a8b0}" ma:taxonomyMulti="true" ma:sspId="f09221e3-917d-4535-b79f-6a4376aff421" ma:termSetId="96c6dc72-a062-4381-ab31-4a38164dab75" ma:anchorId="3032d187-5b9a-434c-9e4d-b0a2d38e1eb9" ma:open="false" ma:isKeyword="false">
      <xsd:complexType>
        <xsd:sequence>
          <xsd:element ref="pc:Terms" minOccurs="0" maxOccurs="1"/>
        </xsd:sequence>
      </xsd:complexType>
    </xsd:element>
    <xsd:element name="TaxKeywordTaxHTField" ma:index="14"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d0b8a70-048c-48a5-9212-02ef6b6db58c" elementFormDefault="qualified">
    <xsd:import namespace="http://schemas.microsoft.com/office/2006/documentManagement/types"/>
    <xsd:import namespace="http://schemas.microsoft.com/office/infopath/2007/PartnerControls"/>
    <xsd:element name="Published_x0020_Date" ma:index="16" nillable="true" ma:displayName="Published Date" ma:default="[today]" ma:format="DateOnly" ma:internalName="Published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3e4c319f-f868-4ceb-8801-8cf7367b8c3d"/>
    <Published_x0020_Date xmlns="2d0b8a70-048c-48a5-9212-02ef6b6db58c">2017-04-19T08:10:49+00:00</Published_x0020_Date>
    <TaxKeywordTaxHTField xmlns="3e4c319f-f868-4ceb-8801-8cf7367b8c3d">
      <Terms xmlns="http://schemas.microsoft.com/office/infopath/2007/PartnerControls"/>
    </TaxKeywordTaxHTField>
    <e85feb8a44ab45b589e67a77ae16b5ec xmlns="3e4c319f-f868-4ceb-8801-8cf7367b8c3d">
      <Terms xmlns="http://schemas.microsoft.com/office/infopath/2007/PartnerControls"/>
    </e85feb8a44ab45b589e67a77ae16b5ec>
    <ce9941ced6574acb8cdb7a3424c8a8b0 xmlns="3e4c319f-f868-4ceb-8801-8cf7367b8c3d">
      <Terms xmlns="http://schemas.microsoft.com/office/infopath/2007/PartnerControls"/>
    </ce9941ced6574acb8cdb7a3424c8a8b0>
  </documentManagement>
</p:properties>
</file>

<file path=customXml/itemProps1.xml><?xml version="1.0" encoding="utf-8"?>
<ds:datastoreItem xmlns:ds="http://schemas.openxmlformats.org/officeDocument/2006/customXml" ds:itemID="{DA4D96A6-2EB9-4B24-813D-2D72074007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4c319f-f868-4ceb-8801-8cf7367b8c3d"/>
    <ds:schemaRef ds:uri="2d0b8a70-048c-48a5-9212-02ef6b6db5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1E1DDA4-CDDF-4F46-8596-98FB2DE5F4F5}">
  <ds:schemaRefs>
    <ds:schemaRef ds:uri="http://schemas.microsoft.com/sharepoint/v3/contenttype/forms"/>
  </ds:schemaRefs>
</ds:datastoreItem>
</file>

<file path=customXml/itemProps3.xml><?xml version="1.0" encoding="utf-8"?>
<ds:datastoreItem xmlns:ds="http://schemas.openxmlformats.org/officeDocument/2006/customXml" ds:itemID="{0B505F09-1AD7-47E1-880A-1E18A344DD5B}">
  <ds:schemaRefs>
    <ds:schemaRef ds:uri="http://purl.org/dc/elements/1.1/"/>
    <ds:schemaRef ds:uri="http://schemas.microsoft.com/office/2006/metadata/properties"/>
    <ds:schemaRef ds:uri="http://www.w3.org/XML/1998/namespace"/>
    <ds:schemaRef ds:uri="http://purl.org/dc/dcmitype/"/>
    <ds:schemaRef ds:uri="3e4c319f-f868-4ceb-8801-8cf7367b8c3d"/>
    <ds:schemaRef ds:uri="http://schemas.openxmlformats.org/package/2006/metadata/core-properties"/>
    <ds:schemaRef ds:uri="http://schemas.microsoft.com/office/2006/documentManagement/types"/>
    <ds:schemaRef ds:uri="http://purl.org/dc/terms/"/>
    <ds:schemaRef ds:uri="http://schemas.microsoft.com/office/infopath/2007/PartnerControls"/>
    <ds:schemaRef ds:uri="2d0b8a70-048c-48a5-9212-02ef6b6db58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Change log</vt:lpstr>
      <vt:lpstr>Table 1 </vt:lpstr>
      <vt:lpstr>Table 2</vt:lpstr>
      <vt:lpstr>Table 3</vt:lpstr>
      <vt:lpstr>Table 4</vt:lpstr>
      <vt:lpstr>Table 5</vt:lpstr>
      <vt:lpstr>Table 6</vt:lpstr>
      <vt:lpstr>Table 7</vt:lpstr>
      <vt:lpstr>Table 8</vt:lpstr>
    </vt:vector>
  </TitlesOfParts>
  <Company>Water Services Regulation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 Harrow</dc:creator>
  <cp:lastModifiedBy>Carruthers, Ritchie</cp:lastModifiedBy>
  <dcterms:created xsi:type="dcterms:W3CDTF">2017-04-19T07:39:06Z</dcterms:created>
  <dcterms:modified xsi:type="dcterms:W3CDTF">2018-03-22T09:11:20Z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0x0101007BCA617DF611FF4F8AEDC0871870A218</vt:lpwstr>
  </property>
  <property fmtid="{D5CDD505-2E9C-101B-9397-08002B2CF9AE}" pid="3" name="TaxKeyword">
    <vt:lpwstr/>
  </property>
</Properties>
</file>